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6" activeTab="18"/>
  </bookViews>
  <sheets>
    <sheet name="Таблица очков" sheetId="1" r:id="rId1"/>
    <sheet name="1 этап Краснотурьинск 11.05.14" sheetId="2" r:id="rId2"/>
    <sheet name="2 этап КР-ТУР абсолют 12.06.14" sheetId="3" r:id="rId3"/>
    <sheet name="2 этап КР-ТУР группы 12.06" sheetId="4" r:id="rId4"/>
    <sheet name="3 этап походяшинские тропы" sheetId="5" r:id="rId5"/>
    <sheet name="3 этап походяшинские тропы АБС" sheetId="6" r:id="rId6"/>
    <sheet name="4 этап СеровСерп" sheetId="7" r:id="rId7"/>
    <sheet name="5 этап Карпинский пробег" sheetId="8" r:id="rId8"/>
    <sheet name="6 эт Именины Краснотурьинск.ру" sheetId="9" r:id="rId9"/>
    <sheet name="7 День ВелоФизкультурника" sheetId="10" r:id="rId10"/>
    <sheet name="10 Крепость горы Липовой" sheetId="11" r:id="rId11"/>
    <sheet name="9 Новолялинское притяжение" sheetId="12" r:id="rId12"/>
    <sheet name="11 этап Кросс лыжников" sheetId="13" r:id="rId13"/>
    <sheet name="12 Карпинск закрытие" sheetId="14" r:id="rId14"/>
    <sheet name="13 Медный Бант" sheetId="15" r:id="rId15"/>
    <sheet name="Общий зачет КРОСС Лето 2014" sheetId="16" r:id="rId16"/>
    <sheet name="Общий зачет ВЕЛО Лето 2014" sheetId="17" r:id="rId17"/>
    <sheet name="ИТОГО КРОСС ВЕЛО ОФП 2014 " sheetId="18" r:id="rId18"/>
    <sheet name="ИТОГО ЗИМА+ЛЕТО 2014" sheetId="19" r:id="rId19"/>
    <sheet name="Северный ветер 230814" sheetId="20" r:id="rId20"/>
  </sheets>
  <definedNames/>
  <calcPr fullCalcOnLoad="1"/>
</workbook>
</file>

<file path=xl/sharedStrings.xml><?xml version="1.0" encoding="utf-8"?>
<sst xmlns="http://schemas.openxmlformats.org/spreadsheetml/2006/main" count="6463" uniqueCount="1164">
  <si>
    <t>Серов</t>
  </si>
  <si>
    <t>Карпинск</t>
  </si>
  <si>
    <t>Краснотурьинск</t>
  </si>
  <si>
    <t>Бренинг Евгений</t>
  </si>
  <si>
    <t>Алексеенко Андрей</t>
  </si>
  <si>
    <t>Трофименко Игорь</t>
  </si>
  <si>
    <t>Ловков Константин</t>
  </si>
  <si>
    <t>Фамилия</t>
  </si>
  <si>
    <t>Год рождения</t>
  </si>
  <si>
    <t>Пфенинг Владимир</t>
  </si>
  <si>
    <t>Калугин Дмитрий</t>
  </si>
  <si>
    <t>Летний Кубок Северных Городов, 1-й этап, Краснотурьинск</t>
  </si>
  <si>
    <t>шоссейный</t>
  </si>
  <si>
    <t>Город</t>
  </si>
  <si>
    <t>Шоссейный велосипед</t>
  </si>
  <si>
    <t>Горный велосипед</t>
  </si>
  <si>
    <t>Лучшее место в общий зачет</t>
  </si>
  <si>
    <t>дистанция</t>
  </si>
  <si>
    <t>3200 м</t>
  </si>
  <si>
    <t xml:space="preserve">горный </t>
  </si>
  <si>
    <t>2400 м</t>
  </si>
  <si>
    <t>№ п/п</t>
  </si>
  <si>
    <t>Лаптев Александр</t>
  </si>
  <si>
    <t>Ябуров Андрей</t>
  </si>
  <si>
    <t>Ремизов Владислав</t>
  </si>
  <si>
    <t>Казаев Игорь</t>
  </si>
  <si>
    <t>Осминин Дмитрий</t>
  </si>
  <si>
    <t>Карпов Антон</t>
  </si>
  <si>
    <t>Кривцов Денис</t>
  </si>
  <si>
    <t>Маланичев Павел</t>
  </si>
  <si>
    <t>Очки в общий зачет</t>
  </si>
  <si>
    <t>Место в шоссе</t>
  </si>
  <si>
    <t>Место в горном</t>
  </si>
  <si>
    <t>Очки в шоссе</t>
  </si>
  <si>
    <t>Очки в горном</t>
  </si>
  <si>
    <t>1</t>
  </si>
  <si>
    <t>Мужчины</t>
  </si>
  <si>
    <t>Девушки</t>
  </si>
  <si>
    <t>Ворошилова Дарья</t>
  </si>
  <si>
    <t>Попова Вероника</t>
  </si>
  <si>
    <t>Ткаченко Жанна</t>
  </si>
  <si>
    <t>ВЕЛОГОНКА с раздельным стартом на треке, посвященной Дню Победы советского народа в Великой Отечественной войне 1941-1945 гг.</t>
  </si>
  <si>
    <t>1600 м</t>
  </si>
  <si>
    <t>Ступников Дмитрий</t>
  </si>
  <si>
    <t>Туманов Сергей</t>
  </si>
  <si>
    <t>Усатова Анна</t>
  </si>
  <si>
    <t>Сонина Оксана</t>
  </si>
  <si>
    <t xml:space="preserve">Город </t>
  </si>
  <si>
    <t xml:space="preserve">Тоотс Максим </t>
  </si>
  <si>
    <t>Колпаков Александр</t>
  </si>
  <si>
    <t>Ожегова Анна</t>
  </si>
  <si>
    <t>Бойцова Евгения</t>
  </si>
  <si>
    <t>Голубев Евгений</t>
  </si>
  <si>
    <t>Кузнецов Константин</t>
  </si>
  <si>
    <t>Жиляков Александр</t>
  </si>
  <si>
    <t>Лизунова Елизавета</t>
  </si>
  <si>
    <t>Результат</t>
  </si>
  <si>
    <t>Карпинских Алексей</t>
  </si>
  <si>
    <t>Дымов Павел</t>
  </si>
  <si>
    <t>DNF</t>
  </si>
  <si>
    <t>Чернавский Алексей</t>
  </si>
  <si>
    <t>ФИО</t>
  </si>
  <si>
    <t>Жаков Андрей</t>
  </si>
  <si>
    <t>Место в абсолюте</t>
  </si>
  <si>
    <t>Новая Ляля</t>
  </si>
  <si>
    <t>Кропотин Сергей</t>
  </si>
  <si>
    <t>Место</t>
  </si>
  <si>
    <t xml:space="preserve">Серов </t>
  </si>
  <si>
    <t xml:space="preserve">Группа I:  14-15 лет  1999 - 2000 г.р. </t>
  </si>
  <si>
    <t xml:space="preserve">Группа II:  16-17 лет  1997 - 1998 г.р. </t>
  </si>
  <si>
    <t xml:space="preserve">Группа III:  18-29 лет  1985 - 1996 г.р. </t>
  </si>
  <si>
    <t xml:space="preserve">Группа IV:  30-39 лет  1975 - 1984 г.р. </t>
  </si>
  <si>
    <t xml:space="preserve">Группа V: 40-49 лет 1965 - 1974 г.р. </t>
  </si>
  <si>
    <t xml:space="preserve">Группа VI: 50-59 лет 1955 - 1964 г.р. </t>
  </si>
  <si>
    <t xml:space="preserve">Группа VII: 60 лет и старше, до 1954 г.р. </t>
  </si>
  <si>
    <t>11 мая 2014 года, стадион Маяк</t>
  </si>
  <si>
    <t xml:space="preserve">Телицын Михаил </t>
  </si>
  <si>
    <t>Колясников Алексей</t>
  </si>
  <si>
    <t>Дымов Александр</t>
  </si>
  <si>
    <t xml:space="preserve">Есаулков Александр </t>
  </si>
  <si>
    <t>Бастриков Роман</t>
  </si>
  <si>
    <t>Кирликов Илья</t>
  </si>
  <si>
    <t>Гахария Эдуард</t>
  </si>
  <si>
    <t>Кокшаров Денис</t>
  </si>
  <si>
    <t>Швырков Антон</t>
  </si>
  <si>
    <t>Рудаков Артем</t>
  </si>
  <si>
    <t>Пиманов Дмитрий</t>
  </si>
  <si>
    <t>Чернов Илья</t>
  </si>
  <si>
    <t>31+</t>
  </si>
  <si>
    <t>Количество очков</t>
  </si>
  <si>
    <t>2</t>
  </si>
  <si>
    <t>3</t>
  </si>
  <si>
    <t>4</t>
  </si>
  <si>
    <t>Наумова Екатерина</t>
  </si>
  <si>
    <t>Рукгабер Настя</t>
  </si>
  <si>
    <t>Алешечкина Марина</t>
  </si>
  <si>
    <t>Фоминых Елизавета</t>
  </si>
  <si>
    <t>Прысева Анастасия</t>
  </si>
  <si>
    <t>Пустохина Елена</t>
  </si>
  <si>
    <t>Данченко Наталья</t>
  </si>
  <si>
    <t>Тимофеева Светлана</t>
  </si>
  <si>
    <t xml:space="preserve">Маракулина Ульяна </t>
  </si>
  <si>
    <t xml:space="preserve">Шубин Алексей </t>
  </si>
  <si>
    <t>Корчагин Павел</t>
  </si>
  <si>
    <t>Абсолютный зачет</t>
  </si>
  <si>
    <t>Мужчины Шоссе</t>
  </si>
  <si>
    <t>Дистанция</t>
  </si>
  <si>
    <t xml:space="preserve">г.р. </t>
  </si>
  <si>
    <t>Мужчины Горный</t>
  </si>
  <si>
    <t>Девушки Шоссе</t>
  </si>
  <si>
    <t>Девушки Горный</t>
  </si>
  <si>
    <t>1800 м</t>
  </si>
  <si>
    <t>Зачет по Кубковым возрастным группам</t>
  </si>
  <si>
    <t>Летний Кубок Северных Городов, 2-й этап, Краснотурьинск</t>
  </si>
  <si>
    <t xml:space="preserve">Соревнования по ОФП "Классика жанра" - Кросс - Отжимание - Пятискок </t>
  </si>
  <si>
    <t>12 июня 2014 года, Спортивный комплекс СДЮСШОР</t>
  </si>
  <si>
    <t xml:space="preserve">Мужчины </t>
  </si>
  <si>
    <t>зачетная</t>
  </si>
  <si>
    <t>Кросс - дистанция 10 км (4 х 2,5 км)</t>
  </si>
  <si>
    <t>Сумма мест по трем упражнениям</t>
  </si>
  <si>
    <t>Отжимание, раз/шт</t>
  </si>
  <si>
    <t>Кросс - дистанция 7,5 км (3 х 2,5 км)</t>
  </si>
  <si>
    <t xml:space="preserve">Группа I:  </t>
  </si>
  <si>
    <t xml:space="preserve">14-15 лет  </t>
  </si>
  <si>
    <t xml:space="preserve">1999 - 2000 г.р. </t>
  </si>
  <si>
    <t xml:space="preserve">Группа II: </t>
  </si>
  <si>
    <t xml:space="preserve">1997 - 1998 г.р. </t>
  </si>
  <si>
    <t xml:space="preserve">Группа III:  </t>
  </si>
  <si>
    <t xml:space="preserve">18-29 лет  </t>
  </si>
  <si>
    <t xml:space="preserve">1985 - 1996 г.р. </t>
  </si>
  <si>
    <t xml:space="preserve">Группа IV:  </t>
  </si>
  <si>
    <t xml:space="preserve">30-39 лет   </t>
  </si>
  <si>
    <t>1975 - 1984 г.р.</t>
  </si>
  <si>
    <t xml:space="preserve">Группа V: </t>
  </si>
  <si>
    <t xml:space="preserve">40-49 лет </t>
  </si>
  <si>
    <t xml:space="preserve">1965 - 1974 г.р. </t>
  </si>
  <si>
    <t xml:space="preserve">Группа VI: </t>
  </si>
  <si>
    <t xml:space="preserve">50-59 лет  </t>
  </si>
  <si>
    <t>1955 - 1964 г.р.</t>
  </si>
  <si>
    <t xml:space="preserve">до 1954 г.р. </t>
  </si>
  <si>
    <t>Группа VII:</t>
  </si>
  <si>
    <t xml:space="preserve"> 60 лет +</t>
  </si>
  <si>
    <t xml:space="preserve">16-17 лет  </t>
  </si>
  <si>
    <t>Результат 4 х 2,5</t>
  </si>
  <si>
    <t>Результат 3 х 2,5</t>
  </si>
  <si>
    <t>Дряхлов Виктор</t>
  </si>
  <si>
    <t>Грехов Дмитрий</t>
  </si>
  <si>
    <t>Пятискок</t>
  </si>
  <si>
    <t xml:space="preserve">Многоборье </t>
  </si>
  <si>
    <t>Кузьмин Виктор</t>
  </si>
  <si>
    <t>Сарафанников Виталий</t>
  </si>
  <si>
    <t>Диль Роман</t>
  </si>
  <si>
    <t>Пугачев Алексей</t>
  </si>
  <si>
    <t>Никитин Дмиттрий</t>
  </si>
  <si>
    <t>Сибякин Александр</t>
  </si>
  <si>
    <t>Шрайнер Владимир</t>
  </si>
  <si>
    <t>Баранов Кирилл</t>
  </si>
  <si>
    <t>Путров Сергей</t>
  </si>
  <si>
    <t>Североуральск</t>
  </si>
  <si>
    <t>Постников Николай</t>
  </si>
  <si>
    <t>Семенов Павел</t>
  </si>
  <si>
    <t>Шубин Алексей</t>
  </si>
  <si>
    <t>Сычёв Всеволод</t>
  </si>
  <si>
    <t>Тиряков Валерий</t>
  </si>
  <si>
    <t>Бачериков Влад</t>
  </si>
  <si>
    <t>Шеф Александр</t>
  </si>
  <si>
    <t>Обрезков Никита</t>
  </si>
  <si>
    <t>Вирт Денис</t>
  </si>
  <si>
    <t xml:space="preserve">Бренинг Евгений </t>
  </si>
  <si>
    <t>Козлов Петр</t>
  </si>
  <si>
    <t>Нечаев Сергей</t>
  </si>
  <si>
    <t>Аничкин Артем</t>
  </si>
  <si>
    <t>Игнатьев Никита</t>
  </si>
  <si>
    <t>Черепанов Степан</t>
  </si>
  <si>
    <t>Сарафанов Сергей</t>
  </si>
  <si>
    <t>Пфенинг Впадимир</t>
  </si>
  <si>
    <t>Фреер Александр</t>
  </si>
  <si>
    <t>Котов Николай</t>
  </si>
  <si>
    <t>Хайрулин Кирилл</t>
  </si>
  <si>
    <t>Черепанов Денис</t>
  </si>
  <si>
    <t>Кирпиков Илья</t>
  </si>
  <si>
    <t>Каргалов Иван</t>
  </si>
  <si>
    <t>Михайлов Михаил</t>
  </si>
  <si>
    <t>Садыков Руслан</t>
  </si>
  <si>
    <t xml:space="preserve">Девушки </t>
  </si>
  <si>
    <t>Гельвих Татьяна</t>
  </si>
  <si>
    <t>Березовская Дарья</t>
  </si>
  <si>
    <t>Ивонина Кристина</t>
  </si>
  <si>
    <t>Ефимович Ангелина</t>
  </si>
  <si>
    <t>Олина Галина</t>
  </si>
  <si>
    <t>Аксенова Диана</t>
  </si>
  <si>
    <t>Селезнева Мария</t>
  </si>
  <si>
    <t>Ионина Екатерина</t>
  </si>
  <si>
    <t>Брызгина Анастасия</t>
  </si>
  <si>
    <t>Дьяконова Мария</t>
  </si>
  <si>
    <t>Тылык Марина</t>
  </si>
  <si>
    <t>Журавлева Дарья</t>
  </si>
  <si>
    <t>Алиева Алена</t>
  </si>
  <si>
    <t>Рожкова Екатерина</t>
  </si>
  <si>
    <t>Толокова Мария</t>
  </si>
  <si>
    <t>Устюжанинова Карина</t>
  </si>
  <si>
    <t>Тропман Екатерина</t>
  </si>
  <si>
    <t xml:space="preserve">Группа III: </t>
  </si>
  <si>
    <t xml:space="preserve">Группа V:  </t>
  </si>
  <si>
    <t xml:space="preserve">Группа VI:  </t>
  </si>
  <si>
    <t xml:space="preserve">Группа VII:  </t>
  </si>
  <si>
    <t>Место в группе</t>
  </si>
  <si>
    <t>Очки в зачет Кубка</t>
  </si>
  <si>
    <t>ЮНОШИ</t>
  </si>
  <si>
    <t>ДЕВУШКИ</t>
  </si>
  <si>
    <t xml:space="preserve">Троеборье </t>
  </si>
  <si>
    <t>велоэтапы</t>
  </si>
  <si>
    <t>кросс-этапы</t>
  </si>
  <si>
    <t>общий зачет</t>
  </si>
  <si>
    <t xml:space="preserve">Группа:  14-17 лет  1996 - 1999 г.р. </t>
  </si>
  <si>
    <t>Всего очков по кроссу</t>
  </si>
  <si>
    <t>Итоговый вело зачет (3 минимум 6 лучших)</t>
  </si>
  <si>
    <t>Итоговый кросс зачет (3 минимум 5 лучших)</t>
  </si>
  <si>
    <t>Летний Кубок Северных Городов, 2014</t>
  </si>
  <si>
    <t>Квалификационный минимум: участие минимум в трех этапах как по велосипеду, так и по кроссу</t>
  </si>
  <si>
    <t>I-этап, День Победы, Краснотурьинск, 11.05.2014</t>
  </si>
  <si>
    <t>III-этап, Походяшинские тропы Североуральск, 28.06.2014</t>
  </si>
  <si>
    <t>III-этап, Красная Шапочка, Североуральск, 28.06.2014</t>
  </si>
  <si>
    <t xml:space="preserve">IV-этап, Серпантин Серов, 20.07.2014 </t>
  </si>
  <si>
    <t xml:space="preserve">IV-этап, Серпантин, Серов, 20.07.2014 </t>
  </si>
  <si>
    <t>V-этап, Призы МО, Карпинск, 02.08.2014</t>
  </si>
  <si>
    <t>VI-этап, Краснотурьинск. Орг, Краснотурьинск, 02.08.2014</t>
  </si>
  <si>
    <t xml:space="preserve">VII-этап, День физкультурника, Краснотурьинск, 09.08.2014 </t>
  </si>
  <si>
    <t xml:space="preserve">IX-этап, Новая Ляля, кросс, 16.08.2014 </t>
  </si>
  <si>
    <t>X-этап, Крепость горы Липовой, Карпинск, 24.08.2014</t>
  </si>
  <si>
    <t>XIII - этап, Медный бант, Краснотурьинск, 05.10.2014</t>
  </si>
  <si>
    <t>ИТОГО ВЕЛО</t>
  </si>
  <si>
    <t>Итоговый зачет производится по 6 лучшим велосипедным и 5 кроссовым этапам +ОФП</t>
  </si>
  <si>
    <t>Общий зачет ВЕЛО</t>
  </si>
  <si>
    <t>Общий зачет КРОСС</t>
  </si>
  <si>
    <t>Общий зачет ВЕЛО + КРОСС +ОФП</t>
  </si>
  <si>
    <t>Итоговый зачет вело+ кросс + ОФП</t>
  </si>
  <si>
    <t xml:space="preserve">ОФП </t>
  </si>
  <si>
    <t>Протокол</t>
  </si>
  <si>
    <t>Соревнований по легкой атлетике " Походяшинские тропы"</t>
  </si>
  <si>
    <t>28 июня 2014 года</t>
  </si>
  <si>
    <t>№</t>
  </si>
  <si>
    <t>Нагрудный</t>
  </si>
  <si>
    <t>Фамилия, имя</t>
  </si>
  <si>
    <t>Год</t>
  </si>
  <si>
    <t xml:space="preserve">Время </t>
  </si>
  <si>
    <t>номер</t>
  </si>
  <si>
    <t>рождения</t>
  </si>
  <si>
    <t>Дистанция 6 км</t>
  </si>
  <si>
    <t>Юноши 1999-2000 г.р.</t>
  </si>
  <si>
    <t xml:space="preserve">1 группа </t>
  </si>
  <si>
    <t>Обухов Ярослав</t>
  </si>
  <si>
    <t>Черемухово</t>
  </si>
  <si>
    <t>Ландо Александр</t>
  </si>
  <si>
    <t>Закиров Кирилл</t>
  </si>
  <si>
    <t>Калья</t>
  </si>
  <si>
    <t>Парманов Анатолий</t>
  </si>
  <si>
    <t>Самарин Дмитрий</t>
  </si>
  <si>
    <t>Батраков Сергей</t>
  </si>
  <si>
    <t>Девушки 13 лет и моложе</t>
  </si>
  <si>
    <t>1999-2000</t>
  </si>
  <si>
    <t>г.р.</t>
  </si>
  <si>
    <t>1 гуппа</t>
  </si>
  <si>
    <t>Швец Мария</t>
  </si>
  <si>
    <t>Овсянникова Юлия</t>
  </si>
  <si>
    <t>Юноши 1997-1998 г.р.</t>
  </si>
  <si>
    <t>2 группа</t>
  </si>
  <si>
    <t>Волчанск</t>
  </si>
  <si>
    <t>Фадеев Данил</t>
  </si>
  <si>
    <t>Палкин Иван</t>
  </si>
  <si>
    <t>Коврижных Александр</t>
  </si>
  <si>
    <t>Чуриков Павел</t>
  </si>
  <si>
    <t>Девушки 1997-1998 г.р.</t>
  </si>
  <si>
    <t xml:space="preserve">Кирякова Елена </t>
  </si>
  <si>
    <t>Дистанция 12 км.</t>
  </si>
  <si>
    <t>Мужчины 1996-1985 г.р.</t>
  </si>
  <si>
    <t>3 группа</t>
  </si>
  <si>
    <t>Лебедев Денис</t>
  </si>
  <si>
    <t>Ландо Евгений</t>
  </si>
  <si>
    <t>Кардашин Леша</t>
  </si>
  <si>
    <t>Зверев Тимофей</t>
  </si>
  <si>
    <t>Дистанция 12 км</t>
  </si>
  <si>
    <t>Женщины 1996-1985 г.р.</t>
  </si>
  <si>
    <t>Мужчины 1984-1975 г.р.</t>
  </si>
  <si>
    <t>4 группа</t>
  </si>
  <si>
    <t>Никитин Дмитрий</t>
  </si>
  <si>
    <t>Женщины 1984-1975 г.р.</t>
  </si>
  <si>
    <t>Мужчины 1974-1965 г.р.</t>
  </si>
  <si>
    <t>5 группа</t>
  </si>
  <si>
    <t>Есаулков Александр</t>
  </si>
  <si>
    <t>Чураков Николай</t>
  </si>
  <si>
    <t>Женщины 1974-1965 г.р.</t>
  </si>
  <si>
    <t>Есаулкова Татьяна</t>
  </si>
  <si>
    <t>Дистанция 12 км/6 км</t>
  </si>
  <si>
    <t>Мужчины 1964-1955 г.р</t>
  </si>
  <si>
    <t>6 группа</t>
  </si>
  <si>
    <t>Цит Николай</t>
  </si>
  <si>
    <t>Рогулькин Владимир</t>
  </si>
  <si>
    <t>Сажин Александр</t>
  </si>
  <si>
    <t>Дистанция 6 км/3 км</t>
  </si>
  <si>
    <t>Мужчины 1954 г.р. и старше</t>
  </si>
  <si>
    <t>7 группа</t>
  </si>
  <si>
    <t>Телицын Михаил</t>
  </si>
  <si>
    <t>Кисилев Владимир</t>
  </si>
  <si>
    <t>Мочалкин Павел</t>
  </si>
  <si>
    <t>Никитин Егор</t>
  </si>
  <si>
    <t>Ханьжин Никита</t>
  </si>
  <si>
    <t>Уваров Роман</t>
  </si>
  <si>
    <t>Кусов Александр</t>
  </si>
  <si>
    <t>Жданкин Данил</t>
  </si>
  <si>
    <t>Безбородых Дима</t>
  </si>
  <si>
    <t>Шитов Арсений</t>
  </si>
  <si>
    <t>Ямов Иван</t>
  </si>
  <si>
    <t>Черемух.</t>
  </si>
  <si>
    <t>Демьянов Егор</t>
  </si>
  <si>
    <t>Дистанция 24 км</t>
  </si>
  <si>
    <t>Мужчины 1985-1996 г.р. велогонка</t>
  </si>
  <si>
    <t>Тоотс Максим</t>
  </si>
  <si>
    <t>Мужчины 1984-1975 г.р. велогонка</t>
  </si>
  <si>
    <t>4-1</t>
  </si>
  <si>
    <t>Мужчины 1965-1974 г.р. велогонка</t>
  </si>
  <si>
    <t>Минниханов Сергей</t>
  </si>
  <si>
    <t>Тоотс Александр</t>
  </si>
  <si>
    <t>Мужчины 1964-1955 г.р. велогонка</t>
  </si>
  <si>
    <t>Женщины 1965-1974 г.р.</t>
  </si>
  <si>
    <t>Моисеева Наталья</t>
  </si>
  <si>
    <t>ВЕЛОГОНКА</t>
  </si>
  <si>
    <t>КРОСС</t>
  </si>
  <si>
    <t>АБСОЛЮТ 6 КМ (Ю + Д)</t>
  </si>
  <si>
    <t>Калия</t>
  </si>
  <si>
    <t>Киселев Владимир</t>
  </si>
  <si>
    <t xml:space="preserve">АБСОЛЮТ ВЕЛО 24 КМ </t>
  </si>
  <si>
    <t>Отставание от лидера</t>
  </si>
  <si>
    <t>Сумма Кросс 12 + Вело 24</t>
  </si>
  <si>
    <t>Время кросс 12</t>
  </si>
  <si>
    <t>Время Вело 24</t>
  </si>
  <si>
    <t>Сумма кросс + вело</t>
  </si>
  <si>
    <t xml:space="preserve">Группа II:  </t>
  </si>
  <si>
    <t xml:space="preserve">1996 - 1985 г.р. </t>
  </si>
  <si>
    <t xml:space="preserve">30-39 лет  </t>
  </si>
  <si>
    <t xml:space="preserve">1984 - 1975 г.р. </t>
  </si>
  <si>
    <t xml:space="preserve">40-49 лет  </t>
  </si>
  <si>
    <t xml:space="preserve">1974 - 1965 г.р. </t>
  </si>
  <si>
    <t xml:space="preserve">1964 - 1955 г.р. </t>
  </si>
  <si>
    <t xml:space="preserve">60+ лет  </t>
  </si>
  <si>
    <t>60</t>
  </si>
  <si>
    <t>54</t>
  </si>
  <si>
    <t>АБСОЛЮТ КРОСС 12 КМ (Ю + Д)</t>
  </si>
  <si>
    <t>Есаулков Тимофей</t>
  </si>
  <si>
    <t>Сумма Кросс 6 + Вело 12</t>
  </si>
  <si>
    <t>Время кросс 6</t>
  </si>
  <si>
    <t>Время Вело 12</t>
  </si>
  <si>
    <t>Сумма Кросс 12 + Вело 12</t>
  </si>
  <si>
    <t>48</t>
  </si>
  <si>
    <t>П   Р   О   Т   О   К   О   Л</t>
  </si>
  <si>
    <t xml:space="preserve">соревнований «Серовский серпантин», в рамках летнего Кубка Северных городов «Кубок Межсезонья 2014», посвященного 120-летию города Серова </t>
  </si>
  <si>
    <t>Кашурников Андрей</t>
  </si>
  <si>
    <t>27.13</t>
  </si>
  <si>
    <t>Благодир Александр</t>
  </si>
  <si>
    <t>28.23</t>
  </si>
  <si>
    <t>3 км кросс + 6 км вело</t>
  </si>
  <si>
    <t xml:space="preserve">Место </t>
  </si>
  <si>
    <t>Очки в кросс-зачет</t>
  </si>
  <si>
    <t>Очки в вело-зачет</t>
  </si>
  <si>
    <t>старт.номер.</t>
  </si>
  <si>
    <t>Фадеева Екатерина</t>
  </si>
  <si>
    <t>31.29</t>
  </si>
  <si>
    <t>26.06</t>
  </si>
  <si>
    <t>Гимадеева Альбина</t>
  </si>
  <si>
    <t>32.29</t>
  </si>
  <si>
    <t>32.57</t>
  </si>
  <si>
    <t>35.06</t>
  </si>
  <si>
    <t>Фоминых Ирина</t>
  </si>
  <si>
    <t>37.07</t>
  </si>
  <si>
    <t>32.18</t>
  </si>
  <si>
    <t>Криницына Ульяна</t>
  </si>
  <si>
    <t>35.43</t>
  </si>
  <si>
    <t>26.44</t>
  </si>
  <si>
    <t>27.32</t>
  </si>
  <si>
    <t>Скрябин Дмитрий</t>
  </si>
  <si>
    <t>29.20</t>
  </si>
  <si>
    <t>Прощенко Эдуард</t>
  </si>
  <si>
    <t>29.30</t>
  </si>
  <si>
    <t>Левчук Виталий</t>
  </si>
  <si>
    <t>31.07</t>
  </si>
  <si>
    <t>Ботенев Андрей</t>
  </si>
  <si>
    <t>27.33</t>
  </si>
  <si>
    <t>28.36</t>
  </si>
  <si>
    <t>25.04</t>
  </si>
  <si>
    <t>26.11</t>
  </si>
  <si>
    <t>28.31</t>
  </si>
  <si>
    <t>29.02</t>
  </si>
  <si>
    <t>Тоотс Алексей</t>
  </si>
  <si>
    <t>31.14</t>
  </si>
  <si>
    <t>Потапов Алексей</t>
  </si>
  <si>
    <t>33.43</t>
  </si>
  <si>
    <t>Скачков Андрей</t>
  </si>
  <si>
    <t>35.05</t>
  </si>
  <si>
    <t>27.08</t>
  </si>
  <si>
    <t>Пикулева Светлана</t>
  </si>
  <si>
    <t>28.26</t>
  </si>
  <si>
    <t>30.45</t>
  </si>
  <si>
    <t>Минибаев Сергей</t>
  </si>
  <si>
    <t>32.27</t>
  </si>
  <si>
    <t>34.49</t>
  </si>
  <si>
    <t>30.09</t>
  </si>
  <si>
    <t>29.49</t>
  </si>
  <si>
    <t>Телицин Михаил</t>
  </si>
  <si>
    <t>31.01</t>
  </si>
  <si>
    <t xml:space="preserve">Серов, «Крутой Лог»                                                                                                       </t>
  </si>
  <si>
    <t xml:space="preserve"> 20 июля 2014 г.</t>
  </si>
  <si>
    <t>3 км кросс + 3 км вело</t>
  </si>
  <si>
    <t>02 августа 2014</t>
  </si>
  <si>
    <t>Ивкин Илья</t>
  </si>
  <si>
    <t>00:15:45.2</t>
  </si>
  <si>
    <t>(00:15:45.2)</t>
  </si>
  <si>
    <t>00:09:52.0</t>
  </si>
  <si>
    <t>(00:25:37.3)</t>
  </si>
  <si>
    <t>00:15:41.2</t>
  </si>
  <si>
    <t>(00:41:18.6)</t>
  </si>
  <si>
    <t>00:41:18.6</t>
  </si>
  <si>
    <t>(00:00:00.0)</t>
  </si>
  <si>
    <t>00:16:17.6</t>
  </si>
  <si>
    <t>(00:16:17.6)</t>
  </si>
  <si>
    <t>00:09:53.3</t>
  </si>
  <si>
    <t>(00:26:10.9)</t>
  </si>
  <si>
    <t>00:16:21.2</t>
  </si>
  <si>
    <t>(00:42:32.2)</t>
  </si>
  <si>
    <t>00:42:32.2</t>
  </si>
  <si>
    <t>(+00:01:13.5)</t>
  </si>
  <si>
    <t>00:16:08.4</t>
  </si>
  <si>
    <t>(00:16:08.4)</t>
  </si>
  <si>
    <t>00:10:21.5</t>
  </si>
  <si>
    <t>(00:26:30.0)</t>
  </si>
  <si>
    <t>00:16:23.6</t>
  </si>
  <si>
    <t>(00:42:53.6)</t>
  </si>
  <si>
    <t>00:42:53.6</t>
  </si>
  <si>
    <t>(+00:01:35.0)</t>
  </si>
  <si>
    <t>Рашитов Дмитрий</t>
  </si>
  <si>
    <t>Екатеринбург</t>
  </si>
  <si>
    <t>00:16:02.7</t>
  </si>
  <si>
    <t>(00:16:02.7)</t>
  </si>
  <si>
    <t>00:10:48.4</t>
  </si>
  <si>
    <t>(00:26:51.2)</t>
  </si>
  <si>
    <t>00:16:33.8</t>
  </si>
  <si>
    <t>(00:43:25.1)</t>
  </si>
  <si>
    <t>00:43:25.1</t>
  </si>
  <si>
    <t>(+00:02:06.4)</t>
  </si>
  <si>
    <t>00:16:27.5</t>
  </si>
  <si>
    <t>(00:16:27.5)</t>
  </si>
  <si>
    <t>00:11:01.8</t>
  </si>
  <si>
    <t>(00:27:29.3)</t>
  </si>
  <si>
    <t>00:17:49.0</t>
  </si>
  <si>
    <t>(00:45:18.4)</t>
  </si>
  <si>
    <t>00:45:18.4</t>
  </si>
  <si>
    <t>(+00:03:59.7)</t>
  </si>
  <si>
    <t>00:17:08.3</t>
  </si>
  <si>
    <t>(00:17:08.3)</t>
  </si>
  <si>
    <t>00:11:18.7</t>
  </si>
  <si>
    <t>(00:28:27.0)</t>
  </si>
  <si>
    <t>00:18:00.0</t>
  </si>
  <si>
    <t>(00:46:27.1)</t>
  </si>
  <si>
    <t>00:46:27.1</t>
  </si>
  <si>
    <t>(+00:05:08.4)</t>
  </si>
  <si>
    <t>Кудрявцев Дмитрий</t>
  </si>
  <si>
    <t>00:17:38.5</t>
  </si>
  <si>
    <t>(00:17:38.5)</t>
  </si>
  <si>
    <t>00:11:08.2</t>
  </si>
  <si>
    <t>(00:28:46.7)</t>
  </si>
  <si>
    <t>00:18:38.5</t>
  </si>
  <si>
    <t>(00:47:25.3)</t>
  </si>
  <si>
    <t>00:47:25.3</t>
  </si>
  <si>
    <t>(+00:06:06.7)</t>
  </si>
  <si>
    <t>00:18:09.5</t>
  </si>
  <si>
    <t>(00:18:09.5)</t>
  </si>
  <si>
    <t>00:11:36.8</t>
  </si>
  <si>
    <t>(00:29:46.4)</t>
  </si>
  <si>
    <t>00:18:58.9</t>
  </si>
  <si>
    <t>(00:48:45.3)</t>
  </si>
  <si>
    <t>00:48:45.3</t>
  </si>
  <si>
    <t>(+00:07:26.7)</t>
  </si>
  <si>
    <t>Максимов Александр</t>
  </si>
  <si>
    <t>00:18:45.1</t>
  </si>
  <si>
    <t>(00:18:45.1)</t>
  </si>
  <si>
    <t>00:11:35.6</t>
  </si>
  <si>
    <t>(00:30:20.8)</t>
  </si>
  <si>
    <t>00:19:16.9</t>
  </si>
  <si>
    <t>(00:49:37.7)</t>
  </si>
  <si>
    <t>00:49:37.7</t>
  </si>
  <si>
    <t>(+00:08:19.1)</t>
  </si>
  <si>
    <t>00:18:11.0</t>
  </si>
  <si>
    <t>(00:18:11.0)</t>
  </si>
  <si>
    <t>00:12:22.1</t>
  </si>
  <si>
    <t>(00:30:33.2)</t>
  </si>
  <si>
    <t>00:20:15.7</t>
  </si>
  <si>
    <t>(00:50:48.9)</t>
  </si>
  <si>
    <t>00:50:48.9</t>
  </si>
  <si>
    <t>(+00:09:30.3)</t>
  </si>
  <si>
    <t>00:18:42.6</t>
  </si>
  <si>
    <t>(00:18:42.6)</t>
  </si>
  <si>
    <t>00:11:43.1</t>
  </si>
  <si>
    <t>(00:30:25.8)</t>
  </si>
  <si>
    <t>00:20:33.8</t>
  </si>
  <si>
    <t>(00:50:59.7)</t>
  </si>
  <si>
    <t>00:50:59.7</t>
  </si>
  <si>
    <t>(+00:09:41.1)</t>
  </si>
  <si>
    <t>00:19:17.2</t>
  </si>
  <si>
    <t>(00:19:17.2)</t>
  </si>
  <si>
    <t>00:12:19.7</t>
  </si>
  <si>
    <t>(00:31:37.0)</t>
  </si>
  <si>
    <t>00:19:33.4</t>
  </si>
  <si>
    <t>(00:51:10.4)</t>
  </si>
  <si>
    <t>00:51:10.4</t>
  </si>
  <si>
    <t>(+00:09:51.8)</t>
  </si>
  <si>
    <t>Ступников Алексей</t>
  </si>
  <si>
    <t>00:19:27.3</t>
  </si>
  <si>
    <t>(00:19:27.3)</t>
  </si>
  <si>
    <t>00:12:19.3</t>
  </si>
  <si>
    <t>(00:31:46.7)</t>
  </si>
  <si>
    <t>00:19:57.8</t>
  </si>
  <si>
    <t>(00:51:44.6)</t>
  </si>
  <si>
    <t>00:51:44.6</t>
  </si>
  <si>
    <t>(+00:10:25.9)</t>
  </si>
  <si>
    <t>Миннеханов Сергей</t>
  </si>
  <si>
    <t>00:19:12.4</t>
  </si>
  <si>
    <t>(00:19:12.4)</t>
  </si>
  <si>
    <t>00:12:14.0</t>
  </si>
  <si>
    <t>(00:31:26.4)</t>
  </si>
  <si>
    <t>00:20:30.2</t>
  </si>
  <si>
    <t>(00:51:56.7)</t>
  </si>
  <si>
    <t>00:51:56.7</t>
  </si>
  <si>
    <t>(+00:10:38.1)</t>
  </si>
  <si>
    <t>00:19:22.0</t>
  </si>
  <si>
    <t>(00:19:22.0)</t>
  </si>
  <si>
    <t>00:12:40.4</t>
  </si>
  <si>
    <t>(00:32:02.4)</t>
  </si>
  <si>
    <t>00:20:21.0</t>
  </si>
  <si>
    <t>(00:52:23.5)</t>
  </si>
  <si>
    <t>00:52:23.5</t>
  </si>
  <si>
    <t>(+00:11:04.9)</t>
  </si>
  <si>
    <t>00:19:37.0</t>
  </si>
  <si>
    <t>(00:19:37.0)</t>
  </si>
  <si>
    <t>00:12:07.6</t>
  </si>
  <si>
    <t>(00:31:44.6)</t>
  </si>
  <si>
    <t>00:21:08.5</t>
  </si>
  <si>
    <t>(00:52:53.1)</t>
  </si>
  <si>
    <t>00:52:53.1</t>
  </si>
  <si>
    <t>(+00:11:34.5)</t>
  </si>
  <si>
    <t>00:20:05.6</t>
  </si>
  <si>
    <t>(00:20:05.6)</t>
  </si>
  <si>
    <t>00:12:20.6</t>
  </si>
  <si>
    <t>(00:32:26.2)</t>
  </si>
  <si>
    <t>00:20:54.3</t>
  </si>
  <si>
    <t>(00:53:20.6)</t>
  </si>
  <si>
    <t>00:53:20.6</t>
  </si>
  <si>
    <t>(+00:12:01.9)</t>
  </si>
  <si>
    <t>00:21:14.0</t>
  </si>
  <si>
    <t>(00:21:14.0)</t>
  </si>
  <si>
    <t>00:12:04.8</t>
  </si>
  <si>
    <t>(00:33:18.8)</t>
  </si>
  <si>
    <t>00:20:39.1</t>
  </si>
  <si>
    <t>(00:53:57.9)</t>
  </si>
  <si>
    <t>00:53:57.9</t>
  </si>
  <si>
    <t>(+00:12:39.3)</t>
  </si>
  <si>
    <t>00:20:30.0</t>
  </si>
  <si>
    <t>(00:20:30.0)</t>
  </si>
  <si>
    <t>00:13:01.8</t>
  </si>
  <si>
    <t>(00:33:31.9)</t>
  </si>
  <si>
    <t>00:21:20.5</t>
  </si>
  <si>
    <t>(00:54:52.4)</t>
  </si>
  <si>
    <t>00:54:52.4</t>
  </si>
  <si>
    <t>(+00:13:33.8)</t>
  </si>
  <si>
    <t>Певников Александр</t>
  </si>
  <si>
    <t>00:21:33.0</t>
  </si>
  <si>
    <t>(00:21:33.0)</t>
  </si>
  <si>
    <t>00:12:52.3</t>
  </si>
  <si>
    <t>(00:34:25.3)</t>
  </si>
  <si>
    <t>00:22:32.6</t>
  </si>
  <si>
    <t>(00:56:58.0)</t>
  </si>
  <si>
    <t>00:56:58.0</t>
  </si>
  <si>
    <t>(+00:15:39.4)</t>
  </si>
  <si>
    <t>Шешегов Дмитрий</t>
  </si>
  <si>
    <t>00:20:52.5</t>
  </si>
  <si>
    <t>(00:20:52.5)</t>
  </si>
  <si>
    <t>00:13:30.7</t>
  </si>
  <si>
    <t>(00:34:23.3)</t>
  </si>
  <si>
    <t>00:23:40.3</t>
  </si>
  <si>
    <t>(00:58:03.7)</t>
  </si>
  <si>
    <t>00:58:03.7</t>
  </si>
  <si>
    <t>(+00:16:45.1)</t>
  </si>
  <si>
    <t>Лугинин Иван</t>
  </si>
  <si>
    <t>00:22:17.8</t>
  </si>
  <si>
    <t>(00:22:17.8)</t>
  </si>
  <si>
    <t>00:15:08.8</t>
  </si>
  <si>
    <t>(00:37:26.6)</t>
  </si>
  <si>
    <t>00:24:52.1</t>
  </si>
  <si>
    <t>(01:02:18.8)</t>
  </si>
  <si>
    <t>01:02:18.8</t>
  </si>
  <si>
    <t>(+00:21:00.1)</t>
  </si>
  <si>
    <t>Майер Сергей</t>
  </si>
  <si>
    <t>Гайленкирхен</t>
  </si>
  <si>
    <t>00:23:41.9</t>
  </si>
  <si>
    <t>(00:23:41.9)</t>
  </si>
  <si>
    <t>00:14:48.8</t>
  </si>
  <si>
    <t>(00:38:30.7)</t>
  </si>
  <si>
    <t>00:26:27.3</t>
  </si>
  <si>
    <t>(01:04:58.1)</t>
  </si>
  <si>
    <t>01:04:58.1</t>
  </si>
  <si>
    <t>(+00:23:39.4)</t>
  </si>
  <si>
    <t>00:18:44.3</t>
  </si>
  <si>
    <t>(00:18:44.3)</t>
  </si>
  <si>
    <t>DNS</t>
  </si>
  <si>
    <t>Рогулькин Дмитрий</t>
  </si>
  <si>
    <t>Стартовый номер</t>
  </si>
  <si>
    <t>Фамилия Имя</t>
  </si>
  <si>
    <t>Время 1 круга</t>
  </si>
  <si>
    <t>(Время финиша круга)</t>
  </si>
  <si>
    <t>Время 2 круга</t>
  </si>
  <si>
    <t>(Отставание от лидера)</t>
  </si>
  <si>
    <t>00:09:56.4</t>
  </si>
  <si>
    <t>(00:09:56.4)</t>
  </si>
  <si>
    <t>00:10:53.1</t>
  </si>
  <si>
    <t>(00:20:49.5)</t>
  </si>
  <si>
    <t>00:20:49.5</t>
  </si>
  <si>
    <t>00:10:53.8</t>
  </si>
  <si>
    <t>(00:10:53.8)</t>
  </si>
  <si>
    <t>00:11:12.6</t>
  </si>
  <si>
    <t>(00:22:06.4)</t>
  </si>
  <si>
    <t>00:22:06.4</t>
  </si>
  <si>
    <t>(+00:01:16.9)</t>
  </si>
  <si>
    <t>00:10:56.0</t>
  </si>
  <si>
    <t>(00:10:56.0)</t>
  </si>
  <si>
    <t>00:11:19.6</t>
  </si>
  <si>
    <t>(00:22:15.7)</t>
  </si>
  <si>
    <t>00:22:15.7</t>
  </si>
  <si>
    <t>(+00:01:26.1)</t>
  </si>
  <si>
    <t>00:11:07.1</t>
  </si>
  <si>
    <t>(00:11:07.1)</t>
  </si>
  <si>
    <t>00:11:12.9</t>
  </si>
  <si>
    <t>(00:22:20.0)</t>
  </si>
  <si>
    <t>00:22:20.0</t>
  </si>
  <si>
    <t>(+00:01:30.4)</t>
  </si>
  <si>
    <t>Андрей Ильиных</t>
  </si>
  <si>
    <t>00:11:38.3</t>
  </si>
  <si>
    <t>(00:11:38.3)</t>
  </si>
  <si>
    <t>00:12:03.5</t>
  </si>
  <si>
    <t>(+00:02:52.4)</t>
  </si>
  <si>
    <t>Яньшин Виктор</t>
  </si>
  <si>
    <t>00:11:49.4</t>
  </si>
  <si>
    <t>(00:11:49.4)</t>
  </si>
  <si>
    <t>00:12:06.2</t>
  </si>
  <si>
    <t>(00:23:55.7)</t>
  </si>
  <si>
    <t>00:23:55.7</t>
  </si>
  <si>
    <t>(+00:03:06.2)</t>
  </si>
  <si>
    <t>Михайлов Александр</t>
  </si>
  <si>
    <t>00:11:41.6</t>
  </si>
  <si>
    <t>(00:11:41.6)</t>
  </si>
  <si>
    <t>00:12:16.0</t>
  </si>
  <si>
    <t>(00:23:57.6)</t>
  </si>
  <si>
    <t>00:23:57.6</t>
  </si>
  <si>
    <t>(+00:03:08.0)</t>
  </si>
  <si>
    <t>Тчайников Андрей</t>
  </si>
  <si>
    <t>00:12:41.3</t>
  </si>
  <si>
    <t>(00:12:41.3)</t>
  </si>
  <si>
    <t>00:13:36.3</t>
  </si>
  <si>
    <t>(00:26:17.7)</t>
  </si>
  <si>
    <t>00:26:17.7</t>
  </si>
  <si>
    <t>(+00:05:28.1)</t>
  </si>
  <si>
    <t>Денисов Иван</t>
  </si>
  <si>
    <t>00:12:55.6</t>
  </si>
  <si>
    <t>(00:12:55.6)</t>
  </si>
  <si>
    <t>00:13:55.2</t>
  </si>
  <si>
    <t>(00:26:50.8)</t>
  </si>
  <si>
    <t>00:26:50.8</t>
  </si>
  <si>
    <t>(+00:06:01.2)</t>
  </si>
  <si>
    <t>Гордиенко Дмитрий</t>
  </si>
  <si>
    <t>00:14:13.8</t>
  </si>
  <si>
    <t>(00:14:13.8)</t>
  </si>
  <si>
    <t>00:15:29.9</t>
  </si>
  <si>
    <t>(00:29:43.7)</t>
  </si>
  <si>
    <t>00:29:43.7</t>
  </si>
  <si>
    <t>(+00:08:54.1)</t>
  </si>
  <si>
    <t>Васильева Татьяна</t>
  </si>
  <si>
    <t>00:10:50.7</t>
  </si>
  <si>
    <t>(00:10:50.7)</t>
  </si>
  <si>
    <t>00:10:57.3</t>
  </si>
  <si>
    <t>(00:21:48.1)</t>
  </si>
  <si>
    <t>00:21:48.1</t>
  </si>
  <si>
    <t>00:12:20.2</t>
  </si>
  <si>
    <t>(00:12:20.2)</t>
  </si>
  <si>
    <t>00:12:24.9</t>
  </si>
  <si>
    <t>(00:24:45.2)</t>
  </si>
  <si>
    <t>00:24:45.2</t>
  </si>
  <si>
    <t>(+00:02:57.1)</t>
  </si>
  <si>
    <t>00:12:41.8</t>
  </si>
  <si>
    <t>(00:12:41.8)</t>
  </si>
  <si>
    <t>00:12:44.5</t>
  </si>
  <si>
    <t>(00:25:26.4)</t>
  </si>
  <si>
    <t>00:25:26.4</t>
  </si>
  <si>
    <t>(+00:03:38.3)</t>
  </si>
  <si>
    <t>Тюркина Анастасия</t>
  </si>
  <si>
    <t>00:12:55.2</t>
  </si>
  <si>
    <t>(00:12:55.2)</t>
  </si>
  <si>
    <t>00:13:57.7</t>
  </si>
  <si>
    <t>(00:26:53.0)</t>
  </si>
  <si>
    <t>00:26:53.0</t>
  </si>
  <si>
    <t>(+00:05:04.9)</t>
  </si>
  <si>
    <t>00:13:41.3</t>
  </si>
  <si>
    <t>(00:13:41.3)</t>
  </si>
  <si>
    <t>00:13:29.2</t>
  </si>
  <si>
    <t>(00:27:10.6)</t>
  </si>
  <si>
    <t>00:27:10.6</t>
  </si>
  <si>
    <t>(+00:05:22.5)</t>
  </si>
  <si>
    <t>Стартовый №</t>
  </si>
  <si>
    <t>Время 3 круга</t>
  </si>
  <si>
    <t>Дистанция 7 км</t>
  </si>
  <si>
    <t>Дистанция 14 км.</t>
  </si>
  <si>
    <t>Дистанция 14км</t>
  </si>
  <si>
    <t>Дистанция 14 км</t>
  </si>
  <si>
    <t>Абсолютный зачет 14 км</t>
  </si>
  <si>
    <t>незачет</t>
  </si>
  <si>
    <t>Дистанция 7 км.</t>
  </si>
  <si>
    <t>Девушки 1996-1985 г.р.</t>
  </si>
  <si>
    <t>Тюрькина Анастасия</t>
  </si>
  <si>
    <t>Абсолютный зачет М - 7 км</t>
  </si>
  <si>
    <t>Абсолютный зачет Ж - 7 км</t>
  </si>
  <si>
    <t>Протокол результатов III Велогонки на призы krasnoturinsk.me, ЭТАП КСГ № 6</t>
  </si>
  <si>
    <t xml:space="preserve">ИТОГОВЫЙ  ПРОТОКОЛ
30-го открытого областного легкоатлетического пробега на призы администрации
городского округа Карпинск, посвящённого Дню физкультурника
02 августа 2014 г.      г. Карпинск
</t>
  </si>
  <si>
    <t>Шорохов Максим</t>
  </si>
  <si>
    <t xml:space="preserve">Карпинск </t>
  </si>
  <si>
    <t>18.54</t>
  </si>
  <si>
    <t>Пугачев Алеша</t>
  </si>
  <si>
    <t>19.32</t>
  </si>
  <si>
    <t xml:space="preserve">Краснотурьинск </t>
  </si>
  <si>
    <t>19.53</t>
  </si>
  <si>
    <t>Малков Вадим</t>
  </si>
  <si>
    <t>20.58</t>
  </si>
  <si>
    <t>Тиряков Максим</t>
  </si>
  <si>
    <t>21.00</t>
  </si>
  <si>
    <t>Загайнов Ян</t>
  </si>
  <si>
    <t>21.27</t>
  </si>
  <si>
    <t>Куинов Александр</t>
  </si>
  <si>
    <t>26.49</t>
  </si>
  <si>
    <t xml:space="preserve">Лобанов Никита </t>
  </si>
  <si>
    <t>28.30</t>
  </si>
  <si>
    <t>Фамилия, Имя</t>
  </si>
  <si>
    <t>Время</t>
  </si>
  <si>
    <t>Очки в зачет КСГ</t>
  </si>
  <si>
    <t>Дистанция 5 км</t>
  </si>
  <si>
    <t>Ворзопова Марина</t>
  </si>
  <si>
    <t xml:space="preserve">Екатеринбург </t>
  </si>
  <si>
    <t>20.51</t>
  </si>
  <si>
    <t>Рухлядева Мария</t>
  </si>
  <si>
    <t>20.53</t>
  </si>
  <si>
    <t>Брызгина Настя</t>
  </si>
  <si>
    <t>20.54</t>
  </si>
  <si>
    <t>Олина Галя</t>
  </si>
  <si>
    <t>Шишкина Варвара</t>
  </si>
  <si>
    <t>21.14</t>
  </si>
  <si>
    <t xml:space="preserve">Фадеева Екатерина </t>
  </si>
  <si>
    <t>21.24</t>
  </si>
  <si>
    <t>Стеценко Марина</t>
  </si>
  <si>
    <t>22.21</t>
  </si>
  <si>
    <t>Селезнева Маша</t>
  </si>
  <si>
    <t>24.30</t>
  </si>
  <si>
    <t>Фазлиахметова Таня</t>
  </si>
  <si>
    <t>Платонова Женя</t>
  </si>
  <si>
    <t>26.36</t>
  </si>
  <si>
    <t>Миннеханова Лиза</t>
  </si>
  <si>
    <t>29.38</t>
  </si>
  <si>
    <t xml:space="preserve">Синцов Дмитрий </t>
  </si>
  <si>
    <t>16.52</t>
  </si>
  <si>
    <t xml:space="preserve">Игнатьев Никита  </t>
  </si>
  <si>
    <t>17.56</t>
  </si>
  <si>
    <t>Скоринов Никита</t>
  </si>
  <si>
    <t>18.38</t>
  </si>
  <si>
    <t>18.52</t>
  </si>
  <si>
    <t>Васильев Павел</t>
  </si>
  <si>
    <t xml:space="preserve">Волчанск </t>
  </si>
  <si>
    <t>18.56</t>
  </si>
  <si>
    <t>Цыганок Александр</t>
  </si>
  <si>
    <t>Щербанёв Павел</t>
  </si>
  <si>
    <t>Котов Анатолий</t>
  </si>
  <si>
    <t>19.51</t>
  </si>
  <si>
    <t>Карайс Кирилл</t>
  </si>
  <si>
    <t>21.20</t>
  </si>
  <si>
    <t>Гайшунов Алексей</t>
  </si>
  <si>
    <t>Мартынов Олег</t>
  </si>
  <si>
    <t>22.40</t>
  </si>
  <si>
    <t>Макаров Владимир</t>
  </si>
  <si>
    <t>23.16</t>
  </si>
  <si>
    <t>26.01</t>
  </si>
  <si>
    <t>17.07</t>
  </si>
  <si>
    <t>19.07</t>
  </si>
  <si>
    <t>19.10</t>
  </si>
  <si>
    <t>20.46</t>
  </si>
  <si>
    <t>Белоконова Надежда</t>
  </si>
  <si>
    <t>20.55</t>
  </si>
  <si>
    <t>22.32</t>
  </si>
  <si>
    <t>Середникова Таня</t>
  </si>
  <si>
    <t>23.17</t>
  </si>
  <si>
    <t>Синцов Семён</t>
  </si>
  <si>
    <t>54.39,20</t>
  </si>
  <si>
    <t xml:space="preserve">Захаров Павел </t>
  </si>
  <si>
    <t>55.50</t>
  </si>
  <si>
    <t>Огольцов Алексей</t>
  </si>
  <si>
    <t>58.15</t>
  </si>
  <si>
    <t xml:space="preserve">Курле Николай </t>
  </si>
  <si>
    <t>58.46</t>
  </si>
  <si>
    <t xml:space="preserve">Иванов Илья </t>
  </si>
  <si>
    <t>1.00.08</t>
  </si>
  <si>
    <t xml:space="preserve">Фисун Андрей </t>
  </si>
  <si>
    <t>Каменск-Уральский</t>
  </si>
  <si>
    <t>1.00.11</t>
  </si>
  <si>
    <t>Иванин Иван</t>
  </si>
  <si>
    <t>Кагилев Андрей</t>
  </si>
  <si>
    <t>Огородников Артем</t>
  </si>
  <si>
    <t>Кислицин Григорий</t>
  </si>
  <si>
    <t>Тоотс Артём</t>
  </si>
  <si>
    <t>1.20.27</t>
  </si>
  <si>
    <t>Плеханов Илья</t>
  </si>
  <si>
    <t>1.20.32</t>
  </si>
  <si>
    <t>1.04.08</t>
  </si>
  <si>
    <t>1.07.27</t>
  </si>
  <si>
    <t>1.08.20</t>
  </si>
  <si>
    <t>1.10.53</t>
  </si>
  <si>
    <t>1.11.09</t>
  </si>
  <si>
    <t>Дистанция 16,5 км.</t>
  </si>
  <si>
    <t>Югорск</t>
  </si>
  <si>
    <t>Ивлева Диана</t>
  </si>
  <si>
    <t xml:space="preserve">Гадальшина Наталья </t>
  </si>
  <si>
    <t>1.13.18</t>
  </si>
  <si>
    <t>Векшегонова Наталья</t>
  </si>
  <si>
    <t>1.13.27</t>
  </si>
  <si>
    <t>1.14.28</t>
  </si>
  <si>
    <t>Иванова Александра</t>
  </si>
  <si>
    <t>1.20.08</t>
  </si>
  <si>
    <t xml:space="preserve">Тюркина Анастасия </t>
  </si>
  <si>
    <t>1.21.11</t>
  </si>
  <si>
    <t>Ортлиб Ольга Юрьевна</t>
  </si>
  <si>
    <t>1.21.18</t>
  </si>
  <si>
    <t>Черных Дарья</t>
  </si>
  <si>
    <t>1.21.20</t>
  </si>
  <si>
    <t>1990</t>
  </si>
  <si>
    <t>1.06.55</t>
  </si>
  <si>
    <t>1.09.25</t>
  </si>
  <si>
    <t>1.12.22</t>
  </si>
  <si>
    <t xml:space="preserve">Ильюк Людмила </t>
  </si>
  <si>
    <t xml:space="preserve">Куликова Наталья </t>
  </si>
  <si>
    <t>56.01</t>
  </si>
  <si>
    <t>Губаев Руслан</t>
  </si>
  <si>
    <t>58.26</t>
  </si>
  <si>
    <t>Тренихин Владимир</t>
  </si>
  <si>
    <t>1.00.12</t>
  </si>
  <si>
    <t>1.16.12</t>
  </si>
  <si>
    <t>1.01.23</t>
  </si>
  <si>
    <t>1.01.46</t>
  </si>
  <si>
    <t>Будакова Зинаида</t>
  </si>
  <si>
    <t>29.53</t>
  </si>
  <si>
    <t>Женщины 1960-1969 г.р.</t>
  </si>
  <si>
    <t>Женщины 1996-1980 г.р.</t>
  </si>
  <si>
    <t>Маренин Дмирий</t>
  </si>
  <si>
    <t>1.21.15</t>
  </si>
  <si>
    <t>Дистанция 16,5 км</t>
  </si>
  <si>
    <t>Путров  Сергей</t>
  </si>
  <si>
    <t>1.00.02</t>
  </si>
  <si>
    <t>Алабужин Геннадий</t>
  </si>
  <si>
    <t>Пагнуев Владимир</t>
  </si>
  <si>
    <t xml:space="preserve">Ревда </t>
  </si>
  <si>
    <t>1.14.36</t>
  </si>
  <si>
    <t>Трусов Владимир</t>
  </si>
  <si>
    <t>1.18.48</t>
  </si>
  <si>
    <t>1.03.26</t>
  </si>
  <si>
    <t>1.05.32</t>
  </si>
  <si>
    <t>1.09.10</t>
  </si>
  <si>
    <t>1.11.31</t>
  </si>
  <si>
    <t xml:space="preserve">Захаров Николай </t>
  </si>
  <si>
    <t>Н.Салда</t>
  </si>
  <si>
    <t>24.13</t>
  </si>
  <si>
    <t xml:space="preserve">Рудова Ангелина </t>
  </si>
  <si>
    <t>Женщины -1959 г.р.</t>
  </si>
  <si>
    <t>Рогульнин Владимир</t>
  </si>
  <si>
    <t>20.59</t>
  </si>
  <si>
    <t>21.18</t>
  </si>
  <si>
    <t>Пронин Игорь</t>
  </si>
  <si>
    <t>21.21</t>
  </si>
  <si>
    <t>Ромат Геннадий</t>
  </si>
  <si>
    <t>Егоров Владимир</t>
  </si>
  <si>
    <r>
      <t>Баранцев</t>
    </r>
    <r>
      <rPr>
        <sz val="12"/>
        <rFont val="Times New Roman"/>
        <family val="1"/>
      </rPr>
      <t xml:space="preserve"> Сергей</t>
    </r>
  </si>
  <si>
    <t>22.54</t>
  </si>
  <si>
    <t>22.08</t>
  </si>
  <si>
    <t>Моисеев Анатолий</t>
  </si>
  <si>
    <t>20.36</t>
  </si>
  <si>
    <t>Рудов Николай</t>
  </si>
  <si>
    <t>21.49</t>
  </si>
  <si>
    <t>Киселёв Владимир</t>
  </si>
  <si>
    <t>Маренин Владимир</t>
  </si>
  <si>
    <t>28.52</t>
  </si>
  <si>
    <t>26.03</t>
  </si>
  <si>
    <t>1999-2000 г.р.</t>
  </si>
  <si>
    <t xml:space="preserve">Есаулкова Татьяна </t>
  </si>
  <si>
    <t>К-Уральский</t>
  </si>
  <si>
    <t xml:space="preserve">Ортлиб Ольга </t>
  </si>
  <si>
    <t xml:space="preserve">7 этап Летнего Кубка Северных городов - 2014г </t>
  </si>
  <si>
    <t>Велосипед шоссейный</t>
  </si>
  <si>
    <t>мужчины</t>
  </si>
  <si>
    <t>Дистанция 25км</t>
  </si>
  <si>
    <t>место</t>
  </si>
  <si>
    <t>фамилия Имя</t>
  </si>
  <si>
    <t>год рожд</t>
  </si>
  <si>
    <t>№ уч-ка</t>
  </si>
  <si>
    <t>Минеханов Сергей</t>
  </si>
  <si>
    <t>Чехонадских Павел</t>
  </si>
  <si>
    <t>1.07,13</t>
  </si>
  <si>
    <t>1.07,35</t>
  </si>
  <si>
    <t>Женщины</t>
  </si>
  <si>
    <t>Дистанция 12,5км</t>
  </si>
  <si>
    <t>1.15,36</t>
  </si>
  <si>
    <t>Велосипед горный</t>
  </si>
  <si>
    <t>Бренинг Егвений</t>
  </si>
  <si>
    <t>Быков Руслан</t>
  </si>
  <si>
    <t>Сазонов Антон</t>
  </si>
  <si>
    <t>Ильиных Андрей</t>
  </si>
  <si>
    <t>Михайлов Алексей</t>
  </si>
  <si>
    <t>Стрелец Александр</t>
  </si>
  <si>
    <t>сошел</t>
  </si>
  <si>
    <t>Вандышева Дарья</t>
  </si>
  <si>
    <t>Стахеева Наталья</t>
  </si>
  <si>
    <t>Туманова Елена</t>
  </si>
  <si>
    <t>1.09,36</t>
  </si>
  <si>
    <t xml:space="preserve">Главный Судья                                       </t>
  </si>
  <si>
    <t>Д.В.Стрежнев</t>
  </si>
  <si>
    <t xml:space="preserve">Главный Секретарь                                           </t>
  </si>
  <si>
    <t>С .В.Шурыгина</t>
  </si>
  <si>
    <t>КСГ вне зачета</t>
  </si>
  <si>
    <t>Категория</t>
  </si>
  <si>
    <t>шоссе</t>
  </si>
  <si>
    <t>горный</t>
  </si>
  <si>
    <t>Дистанция 25 км</t>
  </si>
  <si>
    <t>Место в категории</t>
  </si>
  <si>
    <t>Дистанция 12,5 км</t>
  </si>
  <si>
    <t>Девушки 1999-2000 г.р.</t>
  </si>
  <si>
    <t>Дквушки 1996-1985 г.р.</t>
  </si>
  <si>
    <t>Девушки 1984-1975 г.р.</t>
  </si>
  <si>
    <t>Девушки 1964-1955 г.р</t>
  </si>
  <si>
    <t xml:space="preserve">Ильиных Андрей </t>
  </si>
  <si>
    <t>Веломарафон  «Северный ветер»  2014 г.</t>
  </si>
  <si>
    <t>Фамилия имя</t>
  </si>
  <si>
    <t>команда</t>
  </si>
  <si>
    <t>Старт номер</t>
  </si>
  <si>
    <t>Итоговое время</t>
  </si>
  <si>
    <t xml:space="preserve">Белов Алексей </t>
  </si>
  <si>
    <t>Кант</t>
  </si>
  <si>
    <t xml:space="preserve">Бастриков Роман </t>
  </si>
  <si>
    <t>Ермаков Максим</t>
  </si>
  <si>
    <t>Первоуральск</t>
  </si>
  <si>
    <t>Мальцев Сергей</t>
  </si>
  <si>
    <t>Шадринск</t>
  </si>
  <si>
    <t>Be- faster</t>
  </si>
  <si>
    <t>Нурманшин Матвей</t>
  </si>
  <si>
    <t>KOREN KREW</t>
  </si>
  <si>
    <t>Бояринцев Иван</t>
  </si>
  <si>
    <t>Probike Racing</t>
  </si>
  <si>
    <t>Недельский Владимир</t>
  </si>
  <si>
    <t>Докучаев Сергей</t>
  </si>
  <si>
    <t>Н. Тагил</t>
  </si>
  <si>
    <t>Попов Константин</t>
  </si>
  <si>
    <t>Н.Тагил</t>
  </si>
  <si>
    <t>Тараканов Николай</t>
  </si>
  <si>
    <t>Пустовалов Антон</t>
  </si>
  <si>
    <t>Деев Виталий</t>
  </si>
  <si>
    <t>Челябинск</t>
  </si>
  <si>
    <t xml:space="preserve">Докучаев Александр </t>
  </si>
  <si>
    <t>Grizzelet Bear</t>
  </si>
  <si>
    <t>Excelsior</t>
  </si>
  <si>
    <t>Анашкин Александр</t>
  </si>
  <si>
    <t>Шутов Александр</t>
  </si>
  <si>
    <t>Будь Шустрее</t>
  </si>
  <si>
    <t xml:space="preserve">Карпов Антон </t>
  </si>
  <si>
    <t>Рогулькин  Дмитрий</t>
  </si>
  <si>
    <t>Блажевский Андрей</t>
  </si>
  <si>
    <t>Сединскин Михаил</t>
  </si>
  <si>
    <t>Заречный</t>
  </si>
  <si>
    <t xml:space="preserve">Деменев Алексей </t>
  </si>
  <si>
    <t xml:space="preserve">Сазонов Антон </t>
  </si>
  <si>
    <t xml:space="preserve">Маршихин Александр </t>
  </si>
  <si>
    <t>УКН</t>
  </si>
  <si>
    <t>Шалагин Максим</t>
  </si>
  <si>
    <t>Созинов Евгений</t>
  </si>
  <si>
    <t>Батуев Пётр</t>
  </si>
  <si>
    <t>Энтеси Спорт</t>
  </si>
  <si>
    <t>Смоляков Алексей</t>
  </si>
  <si>
    <t>Качканар</t>
  </si>
  <si>
    <t>Смоляков Сергей</t>
  </si>
  <si>
    <t>Сход</t>
  </si>
  <si>
    <t>Гулявцев Илья</t>
  </si>
  <si>
    <t>Криницин  Дмитрий</t>
  </si>
  <si>
    <t>Барачинский</t>
  </si>
  <si>
    <t>Разживин Александр</t>
  </si>
  <si>
    <t>Ирбит</t>
  </si>
  <si>
    <t>КБ - Вело</t>
  </si>
  <si>
    <t xml:space="preserve">Сидоренко Юрий </t>
  </si>
  <si>
    <t>Горбачёв Евгений</t>
  </si>
  <si>
    <t>Новиков Игорь</t>
  </si>
  <si>
    <t>Летунов Александр</t>
  </si>
  <si>
    <t>Реж</t>
  </si>
  <si>
    <t>Докучаева Светлана</t>
  </si>
  <si>
    <t>Стахеева Наталия</t>
  </si>
  <si>
    <t>Кучина Марина</t>
  </si>
  <si>
    <t>АБСОЛЮТНЫЙ ЗАЧЕТ</t>
  </si>
  <si>
    <t xml:space="preserve">10 этап Летнего Кубка Северных городов - 2014г </t>
  </si>
  <si>
    <t>24.08.2014                Карпинск</t>
  </si>
  <si>
    <t xml:space="preserve">Жиляков Александр </t>
  </si>
  <si>
    <t xml:space="preserve">Михайлов Александр </t>
  </si>
  <si>
    <t>Халилов Тимур</t>
  </si>
  <si>
    <t>Дистанция 3 км</t>
  </si>
  <si>
    <t>Дистанция 6 м/ 3 ж</t>
  </si>
  <si>
    <t>VIII-этап, Шорт-спринт, Серов, отмена</t>
  </si>
  <si>
    <t>9.08.2014                Краснотурьинск</t>
  </si>
  <si>
    <t>9.08.2014                 Краснотурьинск</t>
  </si>
  <si>
    <t xml:space="preserve">9-й этап Летнего Кубка Северных городов - 2014г </t>
  </si>
  <si>
    <t>13.09.2014                Новая Ляля</t>
  </si>
  <si>
    <t>Кросс 3 км</t>
  </si>
  <si>
    <t>Вело 5 км</t>
  </si>
  <si>
    <t>Очки в зачет Кросс-Кубка</t>
  </si>
  <si>
    <t>Очки в зачет Вело-Кубка</t>
  </si>
  <si>
    <t>Кросс 3 км + Вело 5 км</t>
  </si>
  <si>
    <t>Морденко Данил</t>
  </si>
  <si>
    <t>Мелехин Борис</t>
  </si>
  <si>
    <t>Наумов Сергей</t>
  </si>
  <si>
    <t>Лопаев Роман</t>
  </si>
  <si>
    <t>Рузанов Игорь</t>
  </si>
  <si>
    <t>Рытиков Денис</t>
  </si>
  <si>
    <t>Шуплецов Дмитрий</t>
  </si>
  <si>
    <t>Воробьев Андрей</t>
  </si>
  <si>
    <t>Марчинин Иван</t>
  </si>
  <si>
    <t>Жданов Александр</t>
  </si>
  <si>
    <t>Курдяков Александр</t>
  </si>
  <si>
    <t>Таупьев Николай</t>
  </si>
  <si>
    <t>Петряков Олег</t>
  </si>
  <si>
    <t>Шилов Роман</t>
  </si>
  <si>
    <t>Хандорина Анастасия</t>
  </si>
  <si>
    <t>Макарова Полина</t>
  </si>
  <si>
    <t>Ветошкина Дарья</t>
  </si>
  <si>
    <t>Матвеева Анастасия</t>
  </si>
  <si>
    <t>Баранова Юлия</t>
  </si>
  <si>
    <t>Маклыгина Александра</t>
  </si>
  <si>
    <t>Колычева Ульяна</t>
  </si>
  <si>
    <t>Сарманова Юлия</t>
  </si>
  <si>
    <t>Николаева Ирина</t>
  </si>
  <si>
    <t>Кислицина  Наиля</t>
  </si>
  <si>
    <t>Абсолютный зачет КРОСС 3 км</t>
  </si>
  <si>
    <t>Ивкин  Илья</t>
  </si>
  <si>
    <t>Абсолютный зачет ВЕЛО 5 км</t>
  </si>
  <si>
    <t xml:space="preserve">ДЕВУШКИ </t>
  </si>
  <si>
    <t>Абсолютный зачет КРОСС 3 км + ВЕЛО 5 км</t>
  </si>
  <si>
    <t>Сумма Кросс + Вело</t>
  </si>
  <si>
    <t>Город, организация</t>
  </si>
  <si>
    <t>288</t>
  </si>
  <si>
    <t>262</t>
  </si>
  <si>
    <t>179</t>
  </si>
  <si>
    <t>299</t>
  </si>
  <si>
    <t>276</t>
  </si>
  <si>
    <t>182</t>
  </si>
  <si>
    <t>264</t>
  </si>
  <si>
    <t>240</t>
  </si>
  <si>
    <t>270</t>
  </si>
  <si>
    <t>168</t>
  </si>
  <si>
    <t>294</t>
  </si>
  <si>
    <t>180</t>
  </si>
  <si>
    <t>282</t>
  </si>
  <si>
    <t xml:space="preserve">IX-этап, Новая Ляля, вело, 13.09.2014 </t>
  </si>
  <si>
    <t>222</t>
  </si>
  <si>
    <t>дистанция 2,5 км</t>
  </si>
  <si>
    <t>Середникова Татьяна</t>
  </si>
  <si>
    <t>Баранова Дарья</t>
  </si>
  <si>
    <t>Ортлиб Ольга</t>
  </si>
  <si>
    <t>Закирзянова Евгения</t>
  </si>
  <si>
    <t xml:space="preserve">Носкова Инга </t>
  </si>
  <si>
    <t>Козлихина Мария</t>
  </si>
  <si>
    <t>год рождения</t>
  </si>
  <si>
    <t xml:space="preserve">город </t>
  </si>
  <si>
    <t xml:space="preserve">Отставание </t>
  </si>
  <si>
    <t>Ивонин Иван</t>
  </si>
  <si>
    <t>дистанция 5 км</t>
  </si>
  <si>
    <t>Ясский Сергей</t>
  </si>
  <si>
    <t>Сычев Всеволод</t>
  </si>
  <si>
    <t>Бачериков Владислав</t>
  </si>
  <si>
    <t>Алешков Никита</t>
  </si>
  <si>
    <t xml:space="preserve">Антипов Анатолий </t>
  </si>
  <si>
    <t>Валиев Виктор</t>
  </si>
  <si>
    <t xml:space="preserve">Ботенев Андрей </t>
  </si>
  <si>
    <t xml:space="preserve">5 км кросс </t>
  </si>
  <si>
    <t>незачет в КСГ</t>
  </si>
  <si>
    <t xml:space="preserve">2,5 км кросс </t>
  </si>
  <si>
    <t>21 сентября 2014 г.      г. Краснотурьинск</t>
  </si>
  <si>
    <t xml:space="preserve"> ПРОТОКОЛ</t>
  </si>
  <si>
    <t>Кросс лыжников "Золотая осень - 2014"</t>
  </si>
  <si>
    <t>XI - этап, Кросс лыжников, Краснотурьинск, 21.09.2014</t>
  </si>
  <si>
    <t>Маренин Дмитрий</t>
  </si>
  <si>
    <t>XII - этап, Закрытие сезона, Карпинск 27.09.14</t>
  </si>
  <si>
    <t xml:space="preserve">Протокол </t>
  </si>
  <si>
    <t>Открытый легкоатлетический кросс ГО Карпинск Место проведения: гора Липовая Время проведения: 14ч.00м. – 16ч.30м. Дата проведения:  27 сентября 2014 г Дистанция: 2/4км. Температура воздуха: + 10С</t>
  </si>
  <si>
    <t>Алиева Алёна</t>
  </si>
  <si>
    <t>Носкова Инга</t>
  </si>
  <si>
    <t>Фазлиахметова Татьяна</t>
  </si>
  <si>
    <t>Мишарина Полина</t>
  </si>
  <si>
    <t>Патрушева Мария</t>
  </si>
  <si>
    <t>Бережная Мария</t>
  </si>
  <si>
    <t>Гадальшина Наталья</t>
  </si>
  <si>
    <t>Сулейманов Анатолий</t>
  </si>
  <si>
    <t>Иванов Александр</t>
  </si>
  <si>
    <t>Савельев Михаил</t>
  </si>
  <si>
    <t>в/к</t>
  </si>
  <si>
    <t>Лобанов Никита</t>
  </si>
  <si>
    <t>Гаврильченко Петр</t>
  </si>
  <si>
    <t>Фирт Денис</t>
  </si>
  <si>
    <t>Кудрявцев Дима</t>
  </si>
  <si>
    <t>Овчинников Павел</t>
  </si>
  <si>
    <t>Ботенёв Андрей</t>
  </si>
  <si>
    <t>Антипов Анатолий</t>
  </si>
  <si>
    <t>Рагулькин Владимир</t>
  </si>
  <si>
    <t>Васюков Валерий</t>
  </si>
  <si>
    <t>Старт №</t>
  </si>
  <si>
    <t>Юноши</t>
  </si>
  <si>
    <t xml:space="preserve">4 км кросс </t>
  </si>
  <si>
    <t xml:space="preserve">2 км кросс </t>
  </si>
  <si>
    <t>МЕДНЫЙ БАНТ</t>
  </si>
  <si>
    <t>Краснотурьинск, пос.Южный "Вертушка"</t>
  </si>
  <si>
    <r>
      <t xml:space="preserve">Время проведения: </t>
    </r>
    <r>
      <rPr>
        <b/>
        <u val="single"/>
        <sz val="11"/>
        <rFont val="Times New Roman"/>
        <family val="1"/>
      </rPr>
      <t>11:00-14:00</t>
    </r>
  </si>
  <si>
    <t xml:space="preserve">Рекорд трассы </t>
  </si>
  <si>
    <t xml:space="preserve"> № </t>
  </si>
  <si>
    <t xml:space="preserve"> Фамилия Имя </t>
  </si>
  <si>
    <t xml:space="preserve">Год рожд. </t>
  </si>
  <si>
    <t xml:space="preserve"> Номер </t>
  </si>
  <si>
    <t xml:space="preserve"> Результат квалификации</t>
  </si>
  <si>
    <t>Место в квалификации</t>
  </si>
  <si>
    <t>Гэндикап</t>
  </si>
  <si>
    <t xml:space="preserve">Время финала на финише </t>
  </si>
  <si>
    <t>Чистое время в финале</t>
  </si>
  <si>
    <t>Итоговое место</t>
  </si>
  <si>
    <t>Жуланов Сергей</t>
  </si>
  <si>
    <t xml:space="preserve">Путров Сергей </t>
  </si>
  <si>
    <t xml:space="preserve">   </t>
  </si>
  <si>
    <t xml:space="preserve">По возрастам </t>
  </si>
  <si>
    <t>Дистанция: 2 х 2,5 км.</t>
  </si>
  <si>
    <t>Дистанция: 2,5км.</t>
  </si>
  <si>
    <t xml:space="preserve"> Результат </t>
  </si>
  <si>
    <r>
      <t xml:space="preserve"> </t>
    </r>
    <r>
      <rPr>
        <b/>
        <u val="single"/>
        <sz val="11"/>
        <rFont val="Times New Roman"/>
        <family val="1"/>
      </rPr>
      <t>05 октября 2014 г</t>
    </r>
  </si>
  <si>
    <t>2013 год</t>
  </si>
  <si>
    <t>2011 год</t>
  </si>
  <si>
    <t>1 круг</t>
  </si>
  <si>
    <t xml:space="preserve">разница между кругами (2) - (1) </t>
  </si>
  <si>
    <t xml:space="preserve">разница между кругами (1) - (2) </t>
  </si>
  <si>
    <t xml:space="preserve">Группа 0:  до 14 лет 2001 и младше </t>
  </si>
  <si>
    <t>ЗАЧЕТНИКИ</t>
  </si>
  <si>
    <t>151</t>
  </si>
  <si>
    <t>271</t>
  </si>
  <si>
    <t>134</t>
  </si>
  <si>
    <t>230</t>
  </si>
  <si>
    <t>ЗИМА 2014</t>
  </si>
  <si>
    <t>ЗИМА + ЛЕТО 2014</t>
  </si>
  <si>
    <t xml:space="preserve"> Кубок Северных Городов, 2014</t>
  </si>
  <si>
    <t>Общий зачет ЗИМА + ЛЕТО 2014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</si>
</sst>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;@"/>
    <numFmt numFmtId="185" formatCode="mm:ss.0;@"/>
    <numFmt numFmtId="186" formatCode="[$-F400]h:mm:ss\ AM/PM"/>
    <numFmt numFmtId="187" formatCode="[$-FC19]d\ mmmm\ yyyy\ &quot;г.&quot;"/>
    <numFmt numFmtId="188" formatCode="0.000"/>
    <numFmt numFmtId="189" formatCode="0.0000"/>
    <numFmt numFmtId="190" formatCode="0.0"/>
    <numFmt numFmtId="191" formatCode="h:mm:ss.0"/>
    <numFmt numFmtId="192" formatCode="[h]:mm:ss;@"/>
  </numFmts>
  <fonts count="72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color indexed="14"/>
      <name val="Times New Roman"/>
      <family val="1"/>
    </font>
    <font>
      <b/>
      <sz val="16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4"/>
      <name val="Arial Cyr"/>
      <family val="0"/>
    </font>
    <font>
      <b/>
      <sz val="10"/>
      <name val="Arial Cyr"/>
      <family val="0"/>
    </font>
    <font>
      <b/>
      <sz val="10"/>
      <color indexed="61"/>
      <name val="Arial Cyr"/>
      <family val="0"/>
    </font>
    <font>
      <sz val="10"/>
      <name val="Arial Cyr"/>
      <family val="0"/>
    </font>
    <font>
      <b/>
      <sz val="14"/>
      <name val="Arial"/>
      <family val="2"/>
    </font>
    <font>
      <sz val="12"/>
      <name val="Times New Roman"/>
      <family val="1"/>
    </font>
    <font>
      <sz val="10"/>
      <color indexed="57"/>
      <name val="Arial"/>
      <family val="0"/>
    </font>
    <font>
      <b/>
      <u val="single"/>
      <sz val="13.5"/>
      <color indexed="57"/>
      <name val="Arial"/>
      <family val="0"/>
    </font>
    <font>
      <b/>
      <sz val="10"/>
      <color indexed="14"/>
      <name val="Arial"/>
      <family val="0"/>
    </font>
    <font>
      <b/>
      <sz val="10"/>
      <color indexed="21"/>
      <name val="Arial"/>
      <family val="0"/>
    </font>
    <font>
      <b/>
      <sz val="10"/>
      <color indexed="57"/>
      <name val="Arial"/>
      <family val="0"/>
    </font>
    <font>
      <b/>
      <sz val="10"/>
      <color indexed="61"/>
      <name val="Arial"/>
      <family val="0"/>
    </font>
    <font>
      <b/>
      <sz val="18"/>
      <color indexed="14"/>
      <name val="Arial Cyr"/>
      <family val="0"/>
    </font>
    <font>
      <sz val="18"/>
      <name val="Arial"/>
      <family val="0"/>
    </font>
    <font>
      <b/>
      <sz val="18"/>
      <name val="Arial"/>
      <family val="2"/>
    </font>
    <font>
      <sz val="11"/>
      <color indexed="8"/>
      <name val="Times New Roman"/>
      <family val="1"/>
    </font>
    <font>
      <b/>
      <i/>
      <sz val="14"/>
      <color indexed="8"/>
      <name val="Calibri"/>
      <family val="2"/>
    </font>
    <font>
      <b/>
      <i/>
      <sz val="11"/>
      <color indexed="61"/>
      <name val="Calibri"/>
      <family val="2"/>
    </font>
    <font>
      <b/>
      <i/>
      <sz val="12"/>
      <color indexed="61"/>
      <name val="Calibri"/>
      <family val="2"/>
    </font>
    <font>
      <b/>
      <i/>
      <sz val="11"/>
      <color indexed="8"/>
      <name val="Calibri"/>
      <family val="2"/>
    </font>
    <font>
      <b/>
      <i/>
      <sz val="14"/>
      <name val="Calibri"/>
      <family val="2"/>
    </font>
    <font>
      <sz val="20"/>
      <name val="Times New Roman"/>
      <family val="1"/>
    </font>
    <font>
      <sz val="20"/>
      <name val="Arial"/>
      <family val="0"/>
    </font>
    <font>
      <b/>
      <sz val="14"/>
      <color indexed="12"/>
      <name val="Calibri"/>
      <family val="2"/>
    </font>
    <font>
      <sz val="12"/>
      <color indexed="8"/>
      <name val="Times New Roman"/>
      <family val="1"/>
    </font>
    <font>
      <b/>
      <sz val="11"/>
      <color indexed="61"/>
      <name val="Times New Roman"/>
      <family val="1"/>
    </font>
    <font>
      <b/>
      <sz val="16"/>
      <color indexed="14"/>
      <name val="Arial"/>
      <family val="2"/>
    </font>
    <font>
      <sz val="14"/>
      <color indexed="14"/>
      <name val="Arial"/>
      <family val="0"/>
    </font>
    <font>
      <sz val="18"/>
      <color indexed="20"/>
      <name val="Arial"/>
      <family val="0"/>
    </font>
    <font>
      <sz val="14"/>
      <color indexed="12"/>
      <name val="Arial"/>
      <family val="0"/>
    </font>
    <font>
      <sz val="11"/>
      <name val="Arial"/>
      <family val="0"/>
    </font>
    <font>
      <b/>
      <u val="single"/>
      <sz val="11"/>
      <name val="Times New Roman"/>
      <family val="1"/>
    </font>
    <font>
      <b/>
      <sz val="24"/>
      <color indexed="10"/>
      <name val="Times New Roman"/>
      <family val="1"/>
    </font>
    <font>
      <sz val="24"/>
      <color indexed="10"/>
      <name val="Arial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0"/>
      <color indexed="12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9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24" borderId="0" xfId="0" applyFont="1" applyFill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/>
    </xf>
    <xf numFmtId="1" fontId="28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21" fontId="2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" fontId="28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31" fillId="3" borderId="10" xfId="0" applyFont="1" applyFill="1" applyBorder="1" applyAlignment="1">
      <alignment horizontal="left" vertical="center"/>
    </xf>
    <xf numFmtId="0" fontId="31" fillId="3" borderId="10" xfId="0" applyFont="1" applyFill="1" applyBorder="1" applyAlignment="1">
      <alignment horizontal="center" vertical="center"/>
    </xf>
    <xf numFmtId="185" fontId="31" fillId="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85" fontId="0" fillId="0" borderId="10" xfId="0" applyNumberFormat="1" applyBorder="1" applyAlignment="1">
      <alignment horizontal="center"/>
    </xf>
    <xf numFmtId="0" fontId="29" fillId="25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28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0" borderId="0" xfId="0" applyFont="1" applyFill="1" applyAlignment="1">
      <alignment/>
    </xf>
    <xf numFmtId="185" fontId="0" fillId="0" borderId="0" xfId="0" applyNumberFormat="1" applyAlignment="1">
      <alignment/>
    </xf>
    <xf numFmtId="0" fontId="1" fillId="26" borderId="15" xfId="0" applyFont="1" applyFill="1" applyBorder="1" applyAlignment="1">
      <alignment horizontal="center" vertical="center" wrapText="1"/>
    </xf>
    <xf numFmtId="0" fontId="4" fillId="27" borderId="0" xfId="0" applyFont="1" applyFill="1" applyAlignment="1">
      <alignment horizontal="left" vertical="center" wrapText="1"/>
    </xf>
    <xf numFmtId="0" fontId="1" fillId="28" borderId="16" xfId="0" applyFont="1" applyFill="1" applyBorder="1" applyAlignment="1">
      <alignment horizontal="center" vertical="center" wrapText="1"/>
    </xf>
    <xf numFmtId="0" fontId="1" fillId="29" borderId="16" xfId="0" applyFont="1" applyFill="1" applyBorder="1" applyAlignment="1">
      <alignment horizontal="center" vertical="center" wrapText="1"/>
    </xf>
    <xf numFmtId="0" fontId="1" fillId="29" borderId="17" xfId="0" applyFont="1" applyFill="1" applyBorder="1" applyAlignment="1">
      <alignment horizontal="center" vertical="center" wrapText="1"/>
    </xf>
    <xf numFmtId="0" fontId="1" fillId="26" borderId="16" xfId="0" applyFont="1" applyFill="1" applyBorder="1" applyAlignment="1">
      <alignment horizontal="center" vertical="center" wrapText="1"/>
    </xf>
    <xf numFmtId="0" fontId="4" fillId="30" borderId="18" xfId="0" applyFont="1" applyFill="1" applyBorder="1" applyAlignment="1">
      <alignment horizontal="center" vertical="center" wrapText="1"/>
    </xf>
    <xf numFmtId="0" fontId="4" fillId="30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31" fillId="3" borderId="15" xfId="0" applyFont="1" applyFill="1" applyBorder="1" applyAlignment="1">
      <alignment/>
    </xf>
    <xf numFmtId="0" fontId="31" fillId="3" borderId="15" xfId="0" applyFont="1" applyFill="1" applyBorder="1" applyAlignment="1">
      <alignment horizontal="center"/>
    </xf>
    <xf numFmtId="191" fontId="0" fillId="22" borderId="15" xfId="0" applyNumberFormat="1" applyFill="1" applyBorder="1" applyAlignment="1">
      <alignment horizontal="center"/>
    </xf>
    <xf numFmtId="0" fontId="0" fillId="22" borderId="15" xfId="0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" fillId="31" borderId="15" xfId="0" applyFont="1" applyFill="1" applyBorder="1" applyAlignment="1">
      <alignment horizontal="center"/>
    </xf>
    <xf numFmtId="2" fontId="1" fillId="7" borderId="15" xfId="0" applyNumberFormat="1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191" fontId="31" fillId="3" borderId="15" xfId="0" applyNumberFormat="1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2" fontId="4" fillId="3" borderId="1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8" borderId="15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0" borderId="20" xfId="0" applyFont="1" applyFill="1" applyBorder="1" applyAlignment="1">
      <alignment horizontal="center" vertical="center" wrapText="1"/>
    </xf>
    <xf numFmtId="0" fontId="1" fillId="30" borderId="15" xfId="0" applyFont="1" applyFill="1" applyBorder="1" applyAlignment="1">
      <alignment horizontal="center" vertical="center" wrapText="1"/>
    </xf>
    <xf numFmtId="191" fontId="0" fillId="3" borderId="15" xfId="0" applyNumberFormat="1" applyFill="1" applyBorder="1" applyAlignment="1">
      <alignment horizontal="center"/>
    </xf>
    <xf numFmtId="0" fontId="9" fillId="27" borderId="0" xfId="0" applyFont="1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/>
    </xf>
    <xf numFmtId="0" fontId="4" fillId="10" borderId="15" xfId="0" applyFont="1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4" fillId="24" borderId="15" xfId="0" applyFont="1" applyFill="1" applyBorder="1" applyAlignment="1">
      <alignment horizontal="center"/>
    </xf>
    <xf numFmtId="0" fontId="31" fillId="10" borderId="15" xfId="0" applyFont="1" applyFill="1" applyBorder="1" applyAlignment="1">
      <alignment horizontal="center"/>
    </xf>
    <xf numFmtId="0" fontId="4" fillId="29" borderId="21" xfId="0" applyFont="1" applyFill="1" applyBorder="1" applyAlignment="1">
      <alignment horizontal="center" vertical="center" wrapText="1"/>
    </xf>
    <xf numFmtId="0" fontId="4" fillId="29" borderId="22" xfId="0" applyFont="1" applyFill="1" applyBorder="1" applyAlignment="1">
      <alignment horizontal="center" vertical="center" wrapText="1"/>
    </xf>
    <xf numFmtId="0" fontId="4" fillId="29" borderId="23" xfId="0" applyFont="1" applyFill="1" applyBorder="1" applyAlignment="1">
      <alignment horizontal="center" vertical="center" wrapText="1"/>
    </xf>
    <xf numFmtId="0" fontId="1" fillId="26" borderId="24" xfId="0" applyFont="1" applyFill="1" applyBorder="1" applyAlignment="1">
      <alignment horizontal="center" vertical="center" wrapText="1"/>
    </xf>
    <xf numFmtId="0" fontId="1" fillId="26" borderId="25" xfId="0" applyFont="1" applyFill="1" applyBorder="1" applyAlignment="1">
      <alignment horizontal="center" vertical="center" wrapText="1"/>
    </xf>
    <xf numFmtId="0" fontId="1" fillId="28" borderId="25" xfId="0" applyFont="1" applyFill="1" applyBorder="1" applyAlignment="1">
      <alignment horizontal="center" vertical="center" wrapText="1"/>
    </xf>
    <xf numFmtId="0" fontId="1" fillId="29" borderId="25" xfId="0" applyFont="1" applyFill="1" applyBorder="1" applyAlignment="1">
      <alignment horizontal="center" vertical="center" wrapText="1"/>
    </xf>
    <xf numFmtId="0" fontId="1" fillId="29" borderId="26" xfId="0" applyFont="1" applyFill="1" applyBorder="1" applyAlignment="1">
      <alignment horizontal="center" vertical="center" wrapText="1"/>
    </xf>
    <xf numFmtId="0" fontId="4" fillId="30" borderId="27" xfId="0" applyFont="1" applyFill="1" applyBorder="1" applyAlignment="1">
      <alignment horizontal="center" vertical="center" wrapText="1"/>
    </xf>
    <xf numFmtId="0" fontId="4" fillId="30" borderId="26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9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9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3" borderId="0" xfId="0" applyFont="1" applyFill="1" applyAlignment="1">
      <alignment horizontal="center" vertical="center" wrapText="1"/>
    </xf>
    <xf numFmtId="0" fontId="4" fillId="29" borderId="2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10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191" fontId="0" fillId="0" borderId="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4" fillId="22" borderId="0" xfId="0" applyFont="1" applyFill="1" applyBorder="1" applyAlignment="1">
      <alignment/>
    </xf>
    <xf numFmtId="0" fontId="1" fillId="22" borderId="0" xfId="0" applyFont="1" applyFill="1" applyBorder="1" applyAlignment="1">
      <alignment/>
    </xf>
    <xf numFmtId="0" fontId="1" fillId="7" borderId="0" xfId="0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1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8" fillId="1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6" fillId="7" borderId="0" xfId="0" applyFont="1" applyFill="1" applyAlignment="1">
      <alignment/>
    </xf>
    <xf numFmtId="0" fontId="36" fillId="7" borderId="0" xfId="0" applyFont="1" applyFill="1" applyAlignment="1">
      <alignment horizontal="center"/>
    </xf>
    <xf numFmtId="0" fontId="36" fillId="4" borderId="0" xfId="0" applyFont="1" applyFill="1" applyAlignment="1">
      <alignment/>
    </xf>
    <xf numFmtId="0" fontId="36" fillId="4" borderId="0" xfId="0" applyFont="1" applyFill="1" applyAlignment="1">
      <alignment horizontal="center"/>
    </xf>
    <xf numFmtId="0" fontId="36" fillId="8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46" fontId="0" fillId="0" borderId="10" xfId="0" applyNumberFormat="1" applyBorder="1" applyAlignment="1">
      <alignment/>
    </xf>
    <xf numFmtId="46" fontId="0" fillId="0" borderId="0" xfId="0" applyNumberFormat="1" applyAlignment="1">
      <alignment/>
    </xf>
    <xf numFmtId="185" fontId="0" fillId="0" borderId="0" xfId="0" applyNumberFormat="1" applyAlignment="1">
      <alignment horizontal="center"/>
    </xf>
    <xf numFmtId="0" fontId="0" fillId="0" borderId="10" xfId="0" applyFill="1" applyBorder="1" applyAlignment="1">
      <alignment/>
    </xf>
    <xf numFmtId="192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0" fontId="1" fillId="22" borderId="10" xfId="0" applyFont="1" applyFill="1" applyBorder="1" applyAlignment="1">
      <alignment horizontal="center" vertical="center"/>
    </xf>
    <xf numFmtId="185" fontId="0" fillId="3" borderId="10" xfId="0" applyNumberFormat="1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0" fillId="22" borderId="10" xfId="0" applyFill="1" applyBorder="1" applyAlignment="1">
      <alignment/>
    </xf>
    <xf numFmtId="185" fontId="0" fillId="22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85" fontId="0" fillId="0" borderId="10" xfId="0" applyNumberFormat="1" applyFill="1" applyBorder="1" applyAlignment="1">
      <alignment horizontal="center"/>
    </xf>
    <xf numFmtId="0" fontId="0" fillId="7" borderId="0" xfId="0" applyFill="1" applyAlignment="1">
      <alignment/>
    </xf>
    <xf numFmtId="0" fontId="0" fillId="3" borderId="10" xfId="0" applyFill="1" applyBorder="1" applyAlignment="1">
      <alignment horizontal="left"/>
    </xf>
    <xf numFmtId="192" fontId="0" fillId="22" borderId="10" xfId="0" applyNumberFormat="1" applyFill="1" applyBorder="1" applyAlignment="1">
      <alignment horizontal="center"/>
    </xf>
    <xf numFmtId="49" fontId="0" fillId="3" borderId="10" xfId="0" applyNumberFormat="1" applyFill="1" applyBorder="1" applyAlignment="1">
      <alignment horizontal="center"/>
    </xf>
    <xf numFmtId="185" fontId="0" fillId="7" borderId="10" xfId="0" applyNumberFormat="1" applyFill="1" applyBorder="1" applyAlignment="1">
      <alignment horizontal="center"/>
    </xf>
    <xf numFmtId="185" fontId="0" fillId="5" borderId="10" xfId="0" applyNumberFormat="1" applyFill="1" applyBorder="1" applyAlignment="1">
      <alignment horizontal="center"/>
    </xf>
    <xf numFmtId="192" fontId="0" fillId="31" borderId="10" xfId="0" applyNumberFormat="1" applyFill="1" applyBorder="1" applyAlignment="1">
      <alignment horizontal="center"/>
    </xf>
    <xf numFmtId="192" fontId="0" fillId="5" borderId="10" xfId="0" applyNumberFormat="1" applyFill="1" applyBorder="1" applyAlignment="1">
      <alignment horizontal="center"/>
    </xf>
    <xf numFmtId="192" fontId="0" fillId="7" borderId="1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38" fillId="7" borderId="10" xfId="0" applyFont="1" applyFill="1" applyBorder="1" applyAlignment="1">
      <alignment/>
    </xf>
    <xf numFmtId="0" fontId="38" fillId="7" borderId="10" xfId="0" applyFont="1" applyFill="1" applyBorder="1" applyAlignment="1">
      <alignment horizontal="center"/>
    </xf>
    <xf numFmtId="0" fontId="38" fillId="7" borderId="10" xfId="0" applyFont="1" applyFill="1" applyBorder="1" applyAlignment="1">
      <alignment horizontal="left"/>
    </xf>
    <xf numFmtId="0" fontId="0" fillId="7" borderId="10" xfId="0" applyFill="1" applyBorder="1" applyAlignment="1">
      <alignment/>
    </xf>
    <xf numFmtId="0" fontId="40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1" fillId="7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/>
    </xf>
    <xf numFmtId="49" fontId="29" fillId="25" borderId="0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28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185" fontId="0" fillId="0" borderId="0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31" fillId="0" borderId="0" xfId="0" applyFont="1" applyAlignment="1">
      <alignment/>
    </xf>
    <xf numFmtId="49" fontId="31" fillId="0" borderId="0" xfId="0" applyNumberFormat="1" applyFont="1" applyAlignment="1">
      <alignment/>
    </xf>
    <xf numFmtId="0" fontId="1" fillId="0" borderId="0" xfId="0" applyFont="1" applyBorder="1" applyAlignment="1">
      <alignment horizontal="justify" wrapText="1"/>
    </xf>
    <xf numFmtId="0" fontId="1" fillId="22" borderId="10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wrapText="1"/>
    </xf>
    <xf numFmtId="0" fontId="41" fillId="25" borderId="10" xfId="0" applyFont="1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41" fillId="2" borderId="10" xfId="0" applyFont="1" applyFill="1" applyBorder="1" applyAlignment="1">
      <alignment horizontal="center" wrapText="1"/>
    </xf>
    <xf numFmtId="0" fontId="42" fillId="0" borderId="0" xfId="0" applyFont="1" applyAlignment="1">
      <alignment horizontal="left"/>
    </xf>
    <xf numFmtId="0" fontId="43" fillId="0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41" fillId="25" borderId="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 wrapText="1"/>
    </xf>
    <xf numFmtId="0" fontId="31" fillId="10" borderId="0" xfId="0" applyFont="1" applyFill="1" applyBorder="1" applyAlignment="1">
      <alignment horizontal="center" vertical="center" wrapText="1"/>
    </xf>
    <xf numFmtId="0" fontId="36" fillId="3" borderId="0" xfId="0" applyFont="1" applyFill="1" applyAlignment="1">
      <alignment/>
    </xf>
    <xf numFmtId="0" fontId="36" fillId="3" borderId="0" xfId="0" applyFont="1" applyFill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40" fillId="0" borderId="0" xfId="0" applyFont="1" applyBorder="1" applyAlignment="1">
      <alignment vertical="top" wrapText="1"/>
    </xf>
    <xf numFmtId="0" fontId="40" fillId="0" borderId="0" xfId="0" applyFont="1" applyBorder="1" applyAlignment="1">
      <alignment horizontal="center" vertical="top" wrapText="1"/>
    </xf>
    <xf numFmtId="185" fontId="0" fillId="0" borderId="0" xfId="0" applyNumberFormat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4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46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1" fillId="22" borderId="10" xfId="0" applyNumberFormat="1" applyFont="1" applyFill="1" applyBorder="1" applyAlignment="1">
      <alignment horizontal="center"/>
    </xf>
    <xf numFmtId="46" fontId="1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center" wrapText="1"/>
    </xf>
    <xf numFmtId="45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9" fillId="7" borderId="10" xfId="0" applyFont="1" applyFill="1" applyBorder="1" applyAlignment="1">
      <alignment horizontal="center"/>
    </xf>
    <xf numFmtId="0" fontId="19" fillId="7" borderId="10" xfId="0" applyFont="1" applyFill="1" applyBorder="1" applyAlignment="1">
      <alignment/>
    </xf>
    <xf numFmtId="0" fontId="54" fillId="7" borderId="10" xfId="0" applyFont="1" applyFill="1" applyBorder="1" applyAlignment="1">
      <alignment horizontal="center"/>
    </xf>
    <xf numFmtId="0" fontId="54" fillId="7" borderId="10" xfId="0" applyFont="1" applyFill="1" applyBorder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2" fontId="54" fillId="7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2" fontId="5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0" fontId="31" fillId="4" borderId="10" xfId="0" applyFont="1" applyFill="1" applyBorder="1" applyAlignment="1">
      <alignment horizontal="center"/>
    </xf>
    <xf numFmtId="0" fontId="31" fillId="7" borderId="1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 vertical="top" wrapText="1"/>
    </xf>
    <xf numFmtId="21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40" fillId="3" borderId="10" xfId="0" applyFont="1" applyFill="1" applyBorder="1" applyAlignment="1">
      <alignment horizontal="center" vertical="top" wrapText="1"/>
    </xf>
    <xf numFmtId="0" fontId="40" fillId="3" borderId="10" xfId="0" applyFont="1" applyFill="1" applyBorder="1" applyAlignment="1">
      <alignment horizontal="left" vertical="top" wrapText="1"/>
    </xf>
    <xf numFmtId="21" fontId="40" fillId="3" borderId="10" xfId="0" applyNumberFormat="1" applyFont="1" applyFill="1" applyBorder="1" applyAlignment="1">
      <alignment horizontal="center" vertical="top" wrapText="1"/>
    </xf>
    <xf numFmtId="0" fontId="40" fillId="7" borderId="10" xfId="0" applyFont="1" applyFill="1" applyBorder="1" applyAlignment="1">
      <alignment horizontal="center" vertical="top" wrapText="1"/>
    </xf>
    <xf numFmtId="0" fontId="40" fillId="7" borderId="10" xfId="0" applyFont="1" applyFill="1" applyBorder="1" applyAlignment="1">
      <alignment horizontal="left" vertical="top" wrapText="1"/>
    </xf>
    <xf numFmtId="21" fontId="40" fillId="7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85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185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185" fontId="0" fillId="0" borderId="0" xfId="0" applyNumberFormat="1" applyFill="1" applyBorder="1" applyAlignment="1">
      <alignment horizontal="center"/>
    </xf>
    <xf numFmtId="185" fontId="0" fillId="0" borderId="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2" fontId="0" fillId="4" borderId="1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 wrapText="1"/>
    </xf>
    <xf numFmtId="47" fontId="59" fillId="0" borderId="10" xfId="0" applyNumberFormat="1" applyFont="1" applyBorder="1" applyAlignment="1">
      <alignment horizontal="center" vertical="top" wrapText="1"/>
    </xf>
    <xf numFmtId="47" fontId="40" fillId="0" borderId="10" xfId="0" applyNumberFormat="1" applyFont="1" applyBorder="1" applyAlignment="1">
      <alignment horizontal="center" vertical="top" wrapText="1"/>
    </xf>
    <xf numFmtId="0" fontId="46" fillId="0" borderId="3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7" fontId="1" fillId="0" borderId="10" xfId="0" applyNumberFormat="1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 wrapText="1"/>
    </xf>
    <xf numFmtId="47" fontId="50" fillId="0" borderId="10" xfId="0" applyNumberFormat="1" applyFont="1" applyBorder="1" applyAlignment="1">
      <alignment horizontal="center" vertical="top" wrapText="1"/>
    </xf>
    <xf numFmtId="185" fontId="1" fillId="0" borderId="10" xfId="0" applyNumberFormat="1" applyFont="1" applyFill="1" applyBorder="1" applyAlignment="1">
      <alignment horizontal="center"/>
    </xf>
    <xf numFmtId="185" fontId="1" fillId="0" borderId="10" xfId="0" applyNumberFormat="1" applyFont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46" fillId="22" borderId="31" xfId="0" applyFont="1" applyFill="1" applyBorder="1" applyAlignment="1">
      <alignment horizontal="center" vertical="center" wrapText="1"/>
    </xf>
    <xf numFmtId="0" fontId="46" fillId="4" borderId="31" xfId="0" applyFont="1" applyFill="1" applyBorder="1" applyAlignment="1">
      <alignment horizontal="center" vertical="center" wrapText="1"/>
    </xf>
    <xf numFmtId="0" fontId="46" fillId="7" borderId="31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left" vertical="top" wrapText="1"/>
    </xf>
    <xf numFmtId="0" fontId="1" fillId="22" borderId="10" xfId="0" applyFont="1" applyFill="1" applyBorder="1" applyAlignment="1">
      <alignment horizontal="left" vertical="top" wrapText="1"/>
    </xf>
    <xf numFmtId="0" fontId="50" fillId="4" borderId="10" xfId="0" applyFont="1" applyFill="1" applyBorder="1" applyAlignment="1">
      <alignment horizontal="left" vertical="top" wrapText="1"/>
    </xf>
    <xf numFmtId="0" fontId="1" fillId="4" borderId="10" xfId="0" applyFont="1" applyFill="1" applyBorder="1" applyAlignment="1">
      <alignment horizontal="left" vertical="top" wrapText="1"/>
    </xf>
    <xf numFmtId="0" fontId="1" fillId="4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/>
    </xf>
    <xf numFmtId="47" fontId="1" fillId="0" borderId="10" xfId="0" applyNumberFormat="1" applyFont="1" applyBorder="1" applyAlignment="1">
      <alignment horizontal="center"/>
    </xf>
    <xf numFmtId="3" fontId="1" fillId="22" borderId="0" xfId="0" applyNumberFormat="1" applyFont="1" applyFill="1" applyBorder="1" applyAlignment="1">
      <alignment horizontal="center"/>
    </xf>
    <xf numFmtId="0" fontId="0" fillId="22" borderId="0" xfId="0" applyFill="1" applyAlignment="1">
      <alignment/>
    </xf>
    <xf numFmtId="0" fontId="1" fillId="22" borderId="0" xfId="0" applyFont="1" applyFill="1" applyAlignment="1">
      <alignment/>
    </xf>
    <xf numFmtId="46" fontId="1" fillId="0" borderId="0" xfId="0" applyNumberFormat="1" applyFont="1" applyFill="1" applyBorder="1" applyAlignment="1">
      <alignment horizontal="center"/>
    </xf>
    <xf numFmtId="0" fontId="0" fillId="3" borderId="10" xfId="0" applyFill="1" applyBorder="1" applyAlignment="1">
      <alignment horizontal="left" vertical="center"/>
    </xf>
    <xf numFmtId="49" fontId="1" fillId="3" borderId="10" xfId="0" applyNumberFormat="1" applyFont="1" applyFill="1" applyBorder="1" applyAlignment="1">
      <alignment horizontal="center"/>
    </xf>
    <xf numFmtId="47" fontId="0" fillId="0" borderId="0" xfId="0" applyNumberFormat="1" applyAlignment="1">
      <alignment/>
    </xf>
    <xf numFmtId="0" fontId="0" fillId="0" borderId="31" xfId="0" applyBorder="1" applyAlignment="1">
      <alignment/>
    </xf>
    <xf numFmtId="0" fontId="63" fillId="7" borderId="0" xfId="0" applyFont="1" applyFill="1" applyAlignment="1">
      <alignment/>
    </xf>
    <xf numFmtId="0" fontId="64" fillId="0" borderId="31" xfId="0" applyFont="1" applyBorder="1" applyAlignment="1">
      <alignment horizontal="center"/>
    </xf>
    <xf numFmtId="185" fontId="1" fillId="3" borderId="10" xfId="0" applyNumberFormat="1" applyFont="1" applyFill="1" applyBorder="1" applyAlignment="1">
      <alignment horizontal="center"/>
    </xf>
    <xf numFmtId="0" fontId="33" fillId="24" borderId="0" xfId="0" applyFont="1" applyFill="1" applyAlignment="1">
      <alignment/>
    </xf>
    <xf numFmtId="0" fontId="62" fillId="0" borderId="3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/>
    </xf>
    <xf numFmtId="185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47" fontId="0" fillId="0" borderId="10" xfId="0" applyNumberFormat="1" applyFont="1" applyBorder="1" applyAlignment="1">
      <alignment horizontal="center" wrapText="1"/>
    </xf>
    <xf numFmtId="0" fontId="1" fillId="24" borderId="0" xfId="0" applyFont="1" applyFill="1" applyAlignment="1">
      <alignment horizontal="left" vertical="center" wrapText="1"/>
    </xf>
    <xf numFmtId="0" fontId="65" fillId="0" borderId="0" xfId="0" applyFont="1" applyAlignment="1">
      <alignment horizontal="center" vertical="center" wrapText="1"/>
    </xf>
    <xf numFmtId="0" fontId="65" fillId="0" borderId="0" xfId="0" applyFont="1" applyAlignment="1">
      <alignment/>
    </xf>
    <xf numFmtId="0" fontId="1" fillId="4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7" fontId="1" fillId="0" borderId="10" xfId="0" applyNumberFormat="1" applyFont="1" applyBorder="1" applyAlignment="1">
      <alignment horizontal="center" vertical="top" wrapText="1"/>
    </xf>
    <xf numFmtId="20" fontId="1" fillId="3" borderId="10" xfId="0" applyNumberFormat="1" applyFont="1" applyFill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47" fontId="1" fillId="0" borderId="10" xfId="0" applyNumberFormat="1" applyFont="1" applyFill="1" applyBorder="1" applyAlignment="1">
      <alignment horizontal="center" vertical="top" wrapText="1"/>
    </xf>
    <xf numFmtId="0" fontId="1" fillId="10" borderId="0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/>
    </xf>
    <xf numFmtId="0" fontId="4" fillId="3" borderId="0" xfId="0" applyFont="1" applyFill="1" applyBorder="1" applyAlignment="1">
      <alignment horizontal="left" vertical="center" wrapText="1"/>
    </xf>
    <xf numFmtId="0" fontId="65" fillId="3" borderId="0" xfId="0" applyFont="1" applyFill="1" applyAlignment="1">
      <alignment/>
    </xf>
    <xf numFmtId="2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47" fontId="1" fillId="0" borderId="0" xfId="0" applyNumberFormat="1" applyFont="1" applyBorder="1" applyAlignment="1">
      <alignment horizontal="center" vertical="top" wrapText="1"/>
    </xf>
    <xf numFmtId="0" fontId="65" fillId="0" borderId="0" xfId="0" applyFont="1" applyBorder="1" applyAlignment="1">
      <alignment/>
    </xf>
    <xf numFmtId="47" fontId="1" fillId="0" borderId="0" xfId="0" applyNumberFormat="1" applyFont="1" applyBorder="1" applyAlignment="1">
      <alignment horizontal="center" wrapText="1"/>
    </xf>
    <xf numFmtId="0" fontId="1" fillId="35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20" fontId="1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20" fontId="1" fillId="0" borderId="10" xfId="0" applyNumberFormat="1" applyFont="1" applyFill="1" applyBorder="1" applyAlignment="1">
      <alignment horizontal="center"/>
    </xf>
    <xf numFmtId="47" fontId="1" fillId="7" borderId="10" xfId="0" applyNumberFormat="1" applyFont="1" applyFill="1" applyBorder="1" applyAlignment="1">
      <alignment horizontal="center" vertical="top" wrapText="1"/>
    </xf>
    <xf numFmtId="0" fontId="1" fillId="7" borderId="10" xfId="0" applyFont="1" applyFill="1" applyBorder="1" applyAlignment="1">
      <alignment horizontal="left" vertical="center" wrapText="1"/>
    </xf>
    <xf numFmtId="47" fontId="1" fillId="3" borderId="10" xfId="0" applyNumberFormat="1" applyFont="1" applyFill="1" applyBorder="1" applyAlignment="1">
      <alignment horizontal="center" vertical="top" wrapText="1"/>
    </xf>
    <xf numFmtId="47" fontId="1" fillId="4" borderId="10" xfId="0" applyNumberFormat="1" applyFont="1" applyFill="1" applyBorder="1" applyAlignment="1">
      <alignment horizontal="center" vertical="top" wrapText="1"/>
    </xf>
    <xf numFmtId="47" fontId="1" fillId="0" borderId="10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20" fontId="1" fillId="4" borderId="10" xfId="0" applyNumberFormat="1" applyFont="1" applyFill="1" applyBorder="1" applyAlignment="1">
      <alignment horizontal="center"/>
    </xf>
    <xf numFmtId="0" fontId="9" fillId="10" borderId="0" xfId="0" applyFont="1" applyFill="1" applyAlignment="1">
      <alignment/>
    </xf>
    <xf numFmtId="0" fontId="65" fillId="0" borderId="10" xfId="0" applyFont="1" applyBorder="1" applyAlignment="1">
      <alignment/>
    </xf>
    <xf numFmtId="47" fontId="1" fillId="4" borderId="10" xfId="0" applyNumberFormat="1" applyFont="1" applyFill="1" applyBorder="1" applyAlignment="1">
      <alignment horizontal="center" vertical="center" wrapText="1"/>
    </xf>
    <xf numFmtId="20" fontId="1" fillId="0" borderId="0" xfId="0" applyNumberFormat="1" applyFont="1" applyFill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65" fillId="0" borderId="0" xfId="0" applyFont="1" applyFill="1" applyAlignment="1">
      <alignment/>
    </xf>
    <xf numFmtId="0" fontId="1" fillId="7" borderId="10" xfId="0" applyFont="1" applyFill="1" applyBorder="1" applyAlignment="1">
      <alignment/>
    </xf>
    <xf numFmtId="46" fontId="1" fillId="7" borderId="10" xfId="0" applyNumberFormat="1" applyFont="1" applyFill="1" applyBorder="1" applyAlignment="1">
      <alignment horizontal="center"/>
    </xf>
    <xf numFmtId="3" fontId="1" fillId="7" borderId="10" xfId="0" applyNumberFormat="1" applyFont="1" applyFill="1" applyBorder="1" applyAlignment="1">
      <alignment horizontal="center" vertical="center"/>
    </xf>
    <xf numFmtId="3" fontId="1" fillId="7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34" fillId="7" borderId="10" xfId="0" applyFont="1" applyFill="1" applyBorder="1" applyAlignment="1">
      <alignment horizontal="center"/>
    </xf>
    <xf numFmtId="3" fontId="34" fillId="7" borderId="10" xfId="0" applyNumberFormat="1" applyFont="1" applyFill="1" applyBorder="1" applyAlignment="1">
      <alignment horizontal="center" vertical="center"/>
    </xf>
    <xf numFmtId="3" fontId="34" fillId="7" borderId="10" xfId="0" applyNumberFormat="1" applyFont="1" applyFill="1" applyBorder="1" applyAlignment="1">
      <alignment horizontal="center"/>
    </xf>
    <xf numFmtId="0" fontId="34" fillId="3" borderId="10" xfId="0" applyFont="1" applyFill="1" applyBorder="1" applyAlignment="1">
      <alignment horizontal="center"/>
    </xf>
    <xf numFmtId="0" fontId="69" fillId="3" borderId="0" xfId="0" applyFont="1" applyFill="1" applyAlignment="1">
      <alignment horizontal="center"/>
    </xf>
    <xf numFmtId="0" fontId="70" fillId="3" borderId="0" xfId="0" applyFont="1" applyFill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71" fillId="7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left" vertical="center"/>
    </xf>
    <xf numFmtId="0" fontId="34" fillId="5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0" fontId="36" fillId="5" borderId="10" xfId="0" applyFont="1" applyFill="1" applyBorder="1" applyAlignment="1">
      <alignment horizontal="center" vertical="center" wrapText="1"/>
    </xf>
    <xf numFmtId="0" fontId="36" fillId="31" borderId="10" xfId="0" applyFont="1" applyFill="1" applyBorder="1" applyAlignment="1">
      <alignment horizontal="center" vertical="center" wrapText="1"/>
    </xf>
    <xf numFmtId="0" fontId="36" fillId="22" borderId="10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1" fillId="3" borderId="32" xfId="0" applyFont="1" applyFill="1" applyBorder="1" applyAlignment="1">
      <alignment horizontal="center" vertical="center" wrapText="1"/>
    </xf>
    <xf numFmtId="0" fontId="31" fillId="3" borderId="33" xfId="0" applyFont="1" applyFill="1" applyBorder="1" applyAlignment="1">
      <alignment horizontal="center" vertical="center" wrapText="1"/>
    </xf>
    <xf numFmtId="0" fontId="31" fillId="3" borderId="34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 vertical="center" wrapText="1"/>
    </xf>
    <xf numFmtId="0" fontId="1" fillId="24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9" fillId="31" borderId="0" xfId="0" applyFont="1" applyFill="1" applyAlignment="1">
      <alignment horizontal="left" vertical="center" wrapText="1"/>
    </xf>
    <xf numFmtId="0" fontId="8" fillId="22" borderId="0" xfId="0" applyFont="1" applyFill="1" applyAlignment="1">
      <alignment horizontal="center" vertical="center" wrapText="1"/>
    </xf>
    <xf numFmtId="0" fontId="31" fillId="22" borderId="35" xfId="0" applyFont="1" applyFill="1" applyBorder="1" applyAlignment="1">
      <alignment horizontal="center" vertical="center" wrapText="1"/>
    </xf>
    <xf numFmtId="0" fontId="31" fillId="22" borderId="36" xfId="0" applyFont="1" applyFill="1" applyBorder="1" applyAlignment="1">
      <alignment horizontal="center" vertical="center" wrapText="1"/>
    </xf>
    <xf numFmtId="0" fontId="31" fillId="31" borderId="35" xfId="0" applyFont="1" applyFill="1" applyBorder="1" applyAlignment="1">
      <alignment horizontal="center" vertical="center" wrapText="1"/>
    </xf>
    <xf numFmtId="0" fontId="31" fillId="31" borderId="36" xfId="0" applyFont="1" applyFill="1" applyBorder="1" applyAlignment="1">
      <alignment horizontal="center" vertical="center" wrapText="1"/>
    </xf>
    <xf numFmtId="0" fontId="31" fillId="7" borderId="35" xfId="0" applyFont="1" applyFill="1" applyBorder="1" applyAlignment="1">
      <alignment horizontal="center" vertical="center" wrapText="1"/>
    </xf>
    <xf numFmtId="0" fontId="31" fillId="7" borderId="36" xfId="0" applyFont="1" applyFill="1" applyBorder="1" applyAlignment="1">
      <alignment horizontal="center" vertical="center" wrapText="1"/>
    </xf>
    <xf numFmtId="0" fontId="31" fillId="4" borderId="35" xfId="0" applyFont="1" applyFill="1" applyBorder="1" applyAlignment="1">
      <alignment horizontal="center" vertical="center" wrapText="1"/>
    </xf>
    <xf numFmtId="0" fontId="31" fillId="4" borderId="36" xfId="0" applyFont="1" applyFill="1" applyBorder="1" applyAlignment="1">
      <alignment horizontal="center" vertical="center" wrapText="1"/>
    </xf>
    <xf numFmtId="0" fontId="33" fillId="32" borderId="0" xfId="0" applyFont="1" applyFill="1" applyBorder="1" applyAlignment="1">
      <alignment horizontal="center" vertical="center" wrapText="1"/>
    </xf>
    <xf numFmtId="0" fontId="9" fillId="27" borderId="0" xfId="0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9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9" fillId="5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wrapText="1"/>
    </xf>
    <xf numFmtId="0" fontId="47" fillId="0" borderId="0" xfId="0" applyFont="1" applyAlignment="1">
      <alignment horizontal="center" vertical="center" wrapText="1"/>
    </xf>
    <xf numFmtId="0" fontId="31" fillId="10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5" fillId="3" borderId="0" xfId="0" applyFont="1" applyFill="1" applyAlignment="1">
      <alignment horizontal="center"/>
    </xf>
    <xf numFmtId="0" fontId="51" fillId="37" borderId="0" xfId="0" applyFont="1" applyFill="1" applyAlignment="1">
      <alignment horizontal="center"/>
    </xf>
    <xf numFmtId="0" fontId="51" fillId="34" borderId="0" xfId="0" applyFont="1" applyFill="1" applyAlignment="1">
      <alignment horizontal="center"/>
    </xf>
    <xf numFmtId="0" fontId="58" fillId="7" borderId="0" xfId="0" applyFont="1" applyFill="1" applyAlignment="1">
      <alignment horizontal="center"/>
    </xf>
    <xf numFmtId="0" fontId="8" fillId="5" borderId="0" xfId="0" applyFont="1" applyFill="1" applyAlignment="1">
      <alignment horizontal="center" vertical="center" wrapText="1"/>
    </xf>
    <xf numFmtId="0" fontId="61" fillId="22" borderId="0" xfId="0" applyFont="1" applyFill="1" applyAlignment="1">
      <alignment horizontal="center" vertical="center" wrapText="1"/>
    </xf>
    <xf numFmtId="0" fontId="67" fillId="7" borderId="0" xfId="0" applyFont="1" applyFill="1" applyAlignment="1">
      <alignment horizontal="center" vertical="center" wrapText="1"/>
    </xf>
    <xf numFmtId="0" fontId="68" fillId="7" borderId="0" xfId="0" applyFont="1" applyFill="1" applyAlignment="1">
      <alignment horizontal="center" vertical="center" wrapText="1"/>
    </xf>
    <xf numFmtId="0" fontId="8" fillId="10" borderId="0" xfId="0" applyFont="1" applyFill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56" fillId="10" borderId="0" xfId="0" applyFont="1" applyFill="1" applyAlignment="1">
      <alignment horizontal="center" vertical="center" wrapText="1"/>
    </xf>
    <xf numFmtId="0" fontId="57" fillId="10" borderId="0" xfId="0" applyFont="1" applyFill="1" applyAlignment="1">
      <alignment horizontal="center" vertical="center" wrapText="1"/>
    </xf>
    <xf numFmtId="0" fontId="34" fillId="3" borderId="10" xfId="0" applyFont="1" applyFill="1" applyBorder="1" applyAlignment="1">
      <alignment horizontal="center" vertical="center"/>
    </xf>
    <xf numFmtId="0" fontId="34" fillId="7" borderId="10" xfId="0" applyFont="1" applyFill="1" applyBorder="1" applyAlignment="1">
      <alignment horizontal="center" vertical="center"/>
    </xf>
    <xf numFmtId="0" fontId="34" fillId="15" borderId="10" xfId="0" applyFont="1" applyFill="1" applyBorder="1" applyAlignment="1">
      <alignment horizontal="center" vertical="center"/>
    </xf>
    <xf numFmtId="0" fontId="34" fillId="15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3"/>
  <sheetViews>
    <sheetView workbookViewId="0" topLeftCell="A1">
      <selection activeCell="D5" sqref="D5:F13"/>
    </sheetView>
  </sheetViews>
  <sheetFormatPr defaultColWidth="9.140625" defaultRowHeight="12.75"/>
  <cols>
    <col min="1" max="1" width="17.140625" style="3" customWidth="1"/>
    <col min="2" max="2" width="19.7109375" style="3" customWidth="1"/>
    <col min="3" max="3" width="9.140625" style="3" customWidth="1"/>
    <col min="4" max="4" width="14.140625" style="3" customWidth="1"/>
    <col min="5" max="5" width="25.140625" style="3" customWidth="1"/>
    <col min="6" max="6" width="17.28125" style="3" hidden="1" customWidth="1"/>
    <col min="7" max="7" width="9.140625" style="3" customWidth="1"/>
    <col min="8" max="8" width="10.7109375" style="3" customWidth="1"/>
    <col min="9" max="16384" width="9.140625" style="3" customWidth="1"/>
  </cols>
  <sheetData>
    <row r="2" spans="1:2" s="1" customFormat="1" ht="48.75" customHeight="1">
      <c r="A2" s="55" t="s">
        <v>66</v>
      </c>
      <c r="B2" s="55" t="s">
        <v>89</v>
      </c>
    </row>
    <row r="3" spans="1:2" ht="15">
      <c r="A3" s="56">
        <v>1</v>
      </c>
      <c r="B3" s="57">
        <v>60</v>
      </c>
    </row>
    <row r="4" spans="1:2" ht="15.75" thickBot="1">
      <c r="A4" s="56">
        <v>2</v>
      </c>
      <c r="B4" s="57">
        <v>54</v>
      </c>
    </row>
    <row r="5" spans="1:7" ht="15.75" thickBot="1">
      <c r="A5" s="56">
        <v>3</v>
      </c>
      <c r="B5" s="57">
        <v>48</v>
      </c>
      <c r="D5" s="445" t="s">
        <v>112</v>
      </c>
      <c r="E5" s="446"/>
      <c r="F5" s="447"/>
      <c r="G5"/>
    </row>
    <row r="6" spans="1:7" ht="15">
      <c r="A6" s="56">
        <v>4</v>
      </c>
      <c r="B6" s="57">
        <v>43</v>
      </c>
      <c r="D6" s="12"/>
      <c r="E6" s="12"/>
      <c r="G6" s="12"/>
    </row>
    <row r="7" spans="1:6" ht="15">
      <c r="A7" s="56">
        <v>5</v>
      </c>
      <c r="B7" s="57">
        <v>40</v>
      </c>
      <c r="D7" s="133" t="s">
        <v>122</v>
      </c>
      <c r="E7" s="134" t="s">
        <v>123</v>
      </c>
      <c r="F7" s="133" t="s">
        <v>124</v>
      </c>
    </row>
    <row r="8" spans="1:11" ht="15">
      <c r="A8" s="56">
        <v>6</v>
      </c>
      <c r="B8" s="57">
        <v>38</v>
      </c>
      <c r="D8" s="135" t="s">
        <v>125</v>
      </c>
      <c r="E8" s="115" t="s">
        <v>142</v>
      </c>
      <c r="F8" s="135" t="s">
        <v>126</v>
      </c>
      <c r="K8" s="58"/>
    </row>
    <row r="9" spans="1:6" ht="15">
      <c r="A9" s="56">
        <v>7</v>
      </c>
      <c r="B9" s="57">
        <v>36</v>
      </c>
      <c r="D9" s="133" t="s">
        <v>127</v>
      </c>
      <c r="E9" s="134" t="s">
        <v>128</v>
      </c>
      <c r="F9" s="133" t="s">
        <v>129</v>
      </c>
    </row>
    <row r="10" spans="1:6" ht="15">
      <c r="A10" s="56">
        <v>8</v>
      </c>
      <c r="B10" s="57">
        <v>34</v>
      </c>
      <c r="D10" s="135" t="s">
        <v>130</v>
      </c>
      <c r="E10" s="115" t="s">
        <v>131</v>
      </c>
      <c r="F10" s="135" t="s">
        <v>132</v>
      </c>
    </row>
    <row r="11" spans="1:6" ht="15">
      <c r="A11" s="56">
        <v>9</v>
      </c>
      <c r="B11" s="57">
        <v>32</v>
      </c>
      <c r="D11" s="133" t="s">
        <v>133</v>
      </c>
      <c r="E11" s="134" t="s">
        <v>134</v>
      </c>
      <c r="F11" s="133" t="s">
        <v>135</v>
      </c>
    </row>
    <row r="12" spans="1:6" ht="15">
      <c r="A12" s="56">
        <v>10</v>
      </c>
      <c r="B12" s="57">
        <v>31</v>
      </c>
      <c r="D12" s="135" t="s">
        <v>136</v>
      </c>
      <c r="E12" s="115" t="s">
        <v>137</v>
      </c>
      <c r="F12" s="135" t="s">
        <v>138</v>
      </c>
    </row>
    <row r="13" spans="1:6" ht="15">
      <c r="A13" s="56">
        <v>11</v>
      </c>
      <c r="B13" s="57">
        <v>30</v>
      </c>
      <c r="D13" s="133" t="s">
        <v>140</v>
      </c>
      <c r="E13" s="134" t="s">
        <v>141</v>
      </c>
      <c r="F13" s="133" t="s">
        <v>139</v>
      </c>
    </row>
    <row r="14" spans="1:2" ht="15">
      <c r="A14" s="56">
        <v>12</v>
      </c>
      <c r="B14" s="57">
        <v>28</v>
      </c>
    </row>
    <row r="15" spans="1:2" ht="15">
      <c r="A15" s="56">
        <v>13</v>
      </c>
      <c r="B15" s="57">
        <v>26</v>
      </c>
    </row>
    <row r="16" spans="1:2" ht="15">
      <c r="A16" s="56">
        <v>14</v>
      </c>
      <c r="B16" s="57">
        <v>24</v>
      </c>
    </row>
    <row r="17" spans="1:2" ht="15">
      <c r="A17" s="56">
        <v>15</v>
      </c>
      <c r="B17" s="57">
        <v>22</v>
      </c>
    </row>
    <row r="18" spans="1:2" ht="15">
      <c r="A18" s="56">
        <v>16</v>
      </c>
      <c r="B18" s="57">
        <v>20</v>
      </c>
    </row>
    <row r="19" spans="1:2" ht="15">
      <c r="A19" s="56">
        <v>17</v>
      </c>
      <c r="B19" s="57">
        <v>18</v>
      </c>
    </row>
    <row r="20" spans="1:2" ht="15">
      <c r="A20" s="56">
        <v>18</v>
      </c>
      <c r="B20" s="57">
        <v>16</v>
      </c>
    </row>
    <row r="21" spans="1:2" ht="15">
      <c r="A21" s="56">
        <v>19</v>
      </c>
      <c r="B21" s="57">
        <v>14</v>
      </c>
    </row>
    <row r="22" spans="1:2" ht="15">
      <c r="A22" s="56">
        <v>20</v>
      </c>
      <c r="B22" s="57">
        <v>12</v>
      </c>
    </row>
    <row r="23" spans="1:2" ht="15">
      <c r="A23" s="56">
        <v>21</v>
      </c>
      <c r="B23" s="57">
        <v>10</v>
      </c>
    </row>
    <row r="24" spans="1:2" ht="15">
      <c r="A24" s="56">
        <v>22</v>
      </c>
      <c r="B24" s="57">
        <v>9</v>
      </c>
    </row>
    <row r="25" spans="1:2" ht="15">
      <c r="A25" s="56">
        <v>23</v>
      </c>
      <c r="B25" s="57">
        <v>8</v>
      </c>
    </row>
    <row r="26" spans="1:2" ht="15">
      <c r="A26" s="56">
        <v>24</v>
      </c>
      <c r="B26" s="57">
        <v>7</v>
      </c>
    </row>
    <row r="27" spans="1:2" ht="15">
      <c r="A27" s="56">
        <v>25</v>
      </c>
      <c r="B27" s="57">
        <v>6</v>
      </c>
    </row>
    <row r="28" spans="1:2" ht="15">
      <c r="A28" s="56">
        <v>26</v>
      </c>
      <c r="B28" s="57">
        <v>5</v>
      </c>
    </row>
    <row r="29" spans="1:2" ht="15">
      <c r="A29" s="56">
        <v>27</v>
      </c>
      <c r="B29" s="57">
        <v>4</v>
      </c>
    </row>
    <row r="30" spans="1:2" ht="15">
      <c r="A30" s="56">
        <v>28</v>
      </c>
      <c r="B30" s="57">
        <v>3</v>
      </c>
    </row>
    <row r="31" spans="1:2" ht="15">
      <c r="A31" s="56">
        <v>29</v>
      </c>
      <c r="B31" s="57">
        <v>2</v>
      </c>
    </row>
    <row r="32" spans="1:2" ht="15">
      <c r="A32" s="56">
        <v>30</v>
      </c>
      <c r="B32" s="57">
        <v>1</v>
      </c>
    </row>
    <row r="33" spans="1:2" ht="15">
      <c r="A33" s="56" t="s">
        <v>88</v>
      </c>
      <c r="B33" s="57">
        <v>1</v>
      </c>
    </row>
  </sheetData>
  <mergeCells count="1">
    <mergeCell ref="D5:F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</sheetPr>
  <dimension ref="A1:I145"/>
  <sheetViews>
    <sheetView workbookViewId="0" topLeftCell="A1">
      <selection activeCell="I13" sqref="I13:I20"/>
    </sheetView>
  </sheetViews>
  <sheetFormatPr defaultColWidth="9.140625" defaultRowHeight="12.75"/>
  <cols>
    <col min="1" max="1" width="10.57421875" style="0" customWidth="1"/>
    <col min="2" max="2" width="20.00390625" style="91" customWidth="1"/>
    <col min="3" max="3" width="19.8515625" style="0" customWidth="1"/>
    <col min="4" max="4" width="15.57421875" style="0" customWidth="1"/>
    <col min="5" max="5" width="19.140625" style="0" customWidth="1"/>
    <col min="6" max="6" width="15.140625" style="91" customWidth="1"/>
    <col min="7" max="7" width="17.8515625" style="0" customWidth="1"/>
    <col min="8" max="8" width="16.00390625" style="0" customWidth="1"/>
    <col min="9" max="9" width="15.7109375" style="0" customWidth="1"/>
  </cols>
  <sheetData>
    <row r="1" spans="1:6" ht="15.75">
      <c r="A1" s="158"/>
      <c r="B1" s="159"/>
      <c r="C1" s="436"/>
      <c r="D1" s="436"/>
      <c r="E1" s="436"/>
      <c r="F1" s="160"/>
    </row>
    <row r="2" spans="2:7" ht="25.5" customHeight="1">
      <c r="B2"/>
      <c r="C2" s="479" t="s">
        <v>903</v>
      </c>
      <c r="D2" s="479"/>
      <c r="E2" s="479"/>
      <c r="F2" s="479"/>
      <c r="G2" s="479"/>
    </row>
    <row r="3" spans="2:7" ht="18.75">
      <c r="B3"/>
      <c r="C3" s="479" t="s">
        <v>1018</v>
      </c>
      <c r="D3" s="479"/>
      <c r="E3" s="479"/>
      <c r="F3" s="479"/>
      <c r="G3" s="479"/>
    </row>
    <row r="4" spans="2:6" ht="12.75">
      <c r="B4"/>
      <c r="F4"/>
    </row>
    <row r="5" spans="2:6" ht="12.75">
      <c r="B5"/>
      <c r="F5"/>
    </row>
    <row r="6" spans="1:2" ht="12.75">
      <c r="A6" s="164" t="s">
        <v>938</v>
      </c>
      <c r="B6" s="165"/>
    </row>
    <row r="7" spans="1:5" ht="12.75">
      <c r="A7" s="166" t="s">
        <v>249</v>
      </c>
      <c r="B7" s="167"/>
      <c r="C7" s="166"/>
      <c r="E7" s="168" t="s">
        <v>250</v>
      </c>
    </row>
    <row r="8" spans="1:9" ht="25.5">
      <c r="A8" s="240" t="s">
        <v>21</v>
      </c>
      <c r="B8" s="240" t="s">
        <v>243</v>
      </c>
      <c r="C8" s="240" t="s">
        <v>8</v>
      </c>
      <c r="D8" s="240" t="s">
        <v>613</v>
      </c>
      <c r="E8" s="240" t="s">
        <v>13</v>
      </c>
      <c r="F8" s="240" t="s">
        <v>935</v>
      </c>
      <c r="G8" s="240" t="s">
        <v>746</v>
      </c>
      <c r="H8" s="240" t="s">
        <v>939</v>
      </c>
      <c r="I8" s="240" t="s">
        <v>207</v>
      </c>
    </row>
    <row r="10" spans="1:6" ht="12.75">
      <c r="A10" s="164" t="s">
        <v>938</v>
      </c>
      <c r="B10" s="165"/>
      <c r="F10"/>
    </row>
    <row r="11" spans="1:6" ht="12.75">
      <c r="A11" s="166" t="s">
        <v>265</v>
      </c>
      <c r="B11" s="167"/>
      <c r="C11" s="166"/>
      <c r="E11" s="168" t="s">
        <v>266</v>
      </c>
      <c r="F11"/>
    </row>
    <row r="12" spans="1:9" ht="25.5">
      <c r="A12" s="240" t="s">
        <v>21</v>
      </c>
      <c r="B12" s="240" t="s">
        <v>243</v>
      </c>
      <c r="C12" s="240" t="s">
        <v>8</v>
      </c>
      <c r="D12" s="240" t="s">
        <v>613</v>
      </c>
      <c r="E12" s="240" t="s">
        <v>13</v>
      </c>
      <c r="F12" s="240" t="s">
        <v>935</v>
      </c>
      <c r="G12" s="240" t="s">
        <v>746</v>
      </c>
      <c r="H12" s="240" t="s">
        <v>939</v>
      </c>
      <c r="I12" s="240" t="s">
        <v>207</v>
      </c>
    </row>
    <row r="13" spans="1:9" ht="12.75">
      <c r="A13" s="303">
        <v>1</v>
      </c>
      <c r="B13" s="304" t="s">
        <v>161</v>
      </c>
      <c r="C13" s="305">
        <v>1998</v>
      </c>
      <c r="D13" s="305">
        <v>27</v>
      </c>
      <c r="E13" s="305" t="s">
        <v>2</v>
      </c>
      <c r="F13" s="305" t="s">
        <v>936</v>
      </c>
      <c r="G13" s="305">
        <v>54.05</v>
      </c>
      <c r="H13" s="303">
        <v>1</v>
      </c>
      <c r="I13" s="309">
        <v>60</v>
      </c>
    </row>
    <row r="14" spans="1:9" ht="12.75">
      <c r="A14" s="303">
        <v>2</v>
      </c>
      <c r="B14" s="304" t="s">
        <v>58</v>
      </c>
      <c r="C14" s="305">
        <v>1997</v>
      </c>
      <c r="D14" s="305">
        <v>68</v>
      </c>
      <c r="E14" s="305" t="s">
        <v>2</v>
      </c>
      <c r="F14" s="305" t="s">
        <v>936</v>
      </c>
      <c r="G14" s="305">
        <v>56.15</v>
      </c>
      <c r="H14" s="303">
        <v>2</v>
      </c>
      <c r="I14" s="309">
        <v>54</v>
      </c>
    </row>
    <row r="15" spans="1:9" ht="12.75">
      <c r="A15" s="303">
        <v>3</v>
      </c>
      <c r="B15" s="304" t="s">
        <v>78</v>
      </c>
      <c r="C15" s="305">
        <v>1997</v>
      </c>
      <c r="D15" s="305">
        <v>57</v>
      </c>
      <c r="E15" s="305" t="s">
        <v>2</v>
      </c>
      <c r="F15" s="305" t="s">
        <v>936</v>
      </c>
      <c r="G15" s="305" t="s">
        <v>914</v>
      </c>
      <c r="H15" s="303">
        <v>3</v>
      </c>
      <c r="I15" s="309">
        <v>48</v>
      </c>
    </row>
    <row r="16" spans="1:9" ht="12.75">
      <c r="A16" s="205">
        <v>4</v>
      </c>
      <c r="B16" s="306" t="s">
        <v>80</v>
      </c>
      <c r="C16" s="307">
        <v>1998</v>
      </c>
      <c r="D16" s="307">
        <v>30</v>
      </c>
      <c r="E16" s="307" t="s">
        <v>2</v>
      </c>
      <c r="F16" s="307" t="s">
        <v>937</v>
      </c>
      <c r="G16" s="308">
        <v>51.13</v>
      </c>
      <c r="H16" s="205">
        <v>1</v>
      </c>
      <c r="I16" s="310">
        <v>60</v>
      </c>
    </row>
    <row r="17" spans="1:9" ht="12.75">
      <c r="A17" s="205">
        <v>5</v>
      </c>
      <c r="B17" s="306" t="s">
        <v>62</v>
      </c>
      <c r="C17" s="307">
        <v>1998</v>
      </c>
      <c r="D17" s="307">
        <v>96</v>
      </c>
      <c r="E17" s="307" t="s">
        <v>2</v>
      </c>
      <c r="F17" s="307" t="s">
        <v>937</v>
      </c>
      <c r="G17" s="308">
        <v>55.5</v>
      </c>
      <c r="H17" s="205">
        <v>2</v>
      </c>
      <c r="I17" s="310">
        <v>54</v>
      </c>
    </row>
    <row r="18" spans="1:9" s="130" customFormat="1" ht="12.75">
      <c r="A18" s="205">
        <v>6</v>
      </c>
      <c r="B18" s="306" t="s">
        <v>922</v>
      </c>
      <c r="C18" s="307">
        <v>1998</v>
      </c>
      <c r="D18" s="307">
        <v>55</v>
      </c>
      <c r="E18" s="307" t="s">
        <v>2</v>
      </c>
      <c r="F18" s="307" t="s">
        <v>937</v>
      </c>
      <c r="G18" s="308">
        <v>56.48</v>
      </c>
      <c r="H18" s="205">
        <v>3</v>
      </c>
      <c r="I18" s="310">
        <v>48</v>
      </c>
    </row>
    <row r="19" spans="1:9" s="130" customFormat="1" ht="12.75">
      <c r="A19" s="205">
        <v>7</v>
      </c>
      <c r="B19" s="306" t="s">
        <v>654</v>
      </c>
      <c r="C19" s="307">
        <v>1997</v>
      </c>
      <c r="D19" s="307">
        <v>32</v>
      </c>
      <c r="E19" s="307" t="s">
        <v>2</v>
      </c>
      <c r="F19" s="307" t="s">
        <v>937</v>
      </c>
      <c r="G19" s="308">
        <v>56.5</v>
      </c>
      <c r="H19" s="205">
        <v>4</v>
      </c>
      <c r="I19" s="310">
        <v>43</v>
      </c>
    </row>
    <row r="20" spans="1:9" s="130" customFormat="1" ht="12.75">
      <c r="A20" s="205">
        <v>8</v>
      </c>
      <c r="B20" s="306" t="s">
        <v>43</v>
      </c>
      <c r="C20" s="307">
        <v>1998</v>
      </c>
      <c r="D20" s="307">
        <v>46</v>
      </c>
      <c r="E20" s="307" t="s">
        <v>1</v>
      </c>
      <c r="F20" s="307" t="s">
        <v>937</v>
      </c>
      <c r="G20" s="308">
        <v>57.38</v>
      </c>
      <c r="H20" s="205">
        <v>5</v>
      </c>
      <c r="I20" s="310">
        <v>40</v>
      </c>
    </row>
    <row r="21" spans="1:9" s="130" customFormat="1" ht="12.75">
      <c r="A21"/>
      <c r="B21" s="300"/>
      <c r="C21" s="301"/>
      <c r="D21" s="301"/>
      <c r="E21" s="301"/>
      <c r="F21" s="301"/>
      <c r="G21" s="302"/>
      <c r="H21" s="129"/>
      <c r="I21"/>
    </row>
    <row r="22" spans="1:9" s="130" customFormat="1" ht="12.75">
      <c r="A22" s="164" t="s">
        <v>938</v>
      </c>
      <c r="B22" s="165"/>
      <c r="C22" s="301"/>
      <c r="D22" s="301"/>
      <c r="E22" s="301"/>
      <c r="F22" s="301"/>
      <c r="G22" s="302"/>
      <c r="H22" s="129"/>
      <c r="I22"/>
    </row>
    <row r="23" spans="1:9" s="130" customFormat="1" ht="12.75">
      <c r="A23" s="166" t="s">
        <v>275</v>
      </c>
      <c r="B23" s="167"/>
      <c r="C23" s="166"/>
      <c r="D23"/>
      <c r="E23" s="168" t="s">
        <v>276</v>
      </c>
      <c r="F23" s="301"/>
      <c r="G23" s="302"/>
      <c r="H23" s="129"/>
      <c r="I23"/>
    </row>
    <row r="24" spans="1:9" s="130" customFormat="1" ht="25.5">
      <c r="A24" s="240" t="s">
        <v>21</v>
      </c>
      <c r="B24" s="240" t="s">
        <v>243</v>
      </c>
      <c r="C24" s="240" t="s">
        <v>8</v>
      </c>
      <c r="D24" s="240" t="s">
        <v>613</v>
      </c>
      <c r="E24" s="240" t="s">
        <v>13</v>
      </c>
      <c r="F24" s="240" t="s">
        <v>935</v>
      </c>
      <c r="G24" s="240" t="s">
        <v>746</v>
      </c>
      <c r="H24" s="240" t="s">
        <v>939</v>
      </c>
      <c r="I24" s="240" t="s">
        <v>207</v>
      </c>
    </row>
    <row r="25" spans="1:9" s="130" customFormat="1" ht="12.75">
      <c r="A25" s="303">
        <v>1</v>
      </c>
      <c r="B25" s="304" t="s">
        <v>912</v>
      </c>
      <c r="C25" s="305">
        <v>1985</v>
      </c>
      <c r="D25" s="305">
        <v>54</v>
      </c>
      <c r="E25" s="305" t="s">
        <v>2</v>
      </c>
      <c r="F25" s="305" t="s">
        <v>936</v>
      </c>
      <c r="G25" s="305">
        <v>54.35</v>
      </c>
      <c r="H25" s="303">
        <v>1</v>
      </c>
      <c r="I25" s="309">
        <v>60</v>
      </c>
    </row>
    <row r="26" spans="1:9" s="130" customFormat="1" ht="12.75">
      <c r="A26" s="303">
        <v>2</v>
      </c>
      <c r="B26" s="304" t="s">
        <v>57</v>
      </c>
      <c r="C26" s="305">
        <v>1995</v>
      </c>
      <c r="D26" s="305">
        <v>70</v>
      </c>
      <c r="E26" s="305" t="s">
        <v>2</v>
      </c>
      <c r="F26" s="305" t="s">
        <v>936</v>
      </c>
      <c r="G26" s="305">
        <v>51.12</v>
      </c>
      <c r="H26" s="303">
        <v>2</v>
      </c>
      <c r="I26" s="309">
        <v>54</v>
      </c>
    </row>
    <row r="27" spans="1:9" s="130" customFormat="1" ht="12.75">
      <c r="A27" s="205">
        <v>3</v>
      </c>
      <c r="B27" s="306" t="s">
        <v>464</v>
      </c>
      <c r="C27" s="307">
        <v>1986</v>
      </c>
      <c r="D27" s="307">
        <v>5</v>
      </c>
      <c r="E27" s="307" t="s">
        <v>2</v>
      </c>
      <c r="F27" s="307" t="s">
        <v>937</v>
      </c>
      <c r="G27" s="308">
        <v>48.4</v>
      </c>
      <c r="H27" s="205">
        <v>1</v>
      </c>
      <c r="I27" s="310">
        <v>60</v>
      </c>
    </row>
    <row r="28" spans="1:9" s="130" customFormat="1" ht="12.75">
      <c r="A28" s="205">
        <v>4</v>
      </c>
      <c r="B28" s="306" t="s">
        <v>28</v>
      </c>
      <c r="C28" s="307">
        <v>1988</v>
      </c>
      <c r="D28" s="307">
        <v>8</v>
      </c>
      <c r="E28" s="307" t="s">
        <v>2</v>
      </c>
      <c r="F28" s="307" t="s">
        <v>937</v>
      </c>
      <c r="G28" s="308">
        <v>50.36</v>
      </c>
      <c r="H28" s="205">
        <v>2</v>
      </c>
      <c r="I28" s="310">
        <v>54</v>
      </c>
    </row>
    <row r="29" spans="1:9" s="130" customFormat="1" ht="12.75">
      <c r="A29" s="205">
        <v>5</v>
      </c>
      <c r="B29" s="306" t="s">
        <v>920</v>
      </c>
      <c r="C29" s="307">
        <v>1996</v>
      </c>
      <c r="D29" s="307">
        <v>29</v>
      </c>
      <c r="E29" s="307" t="s">
        <v>2</v>
      </c>
      <c r="F29" s="307" t="s">
        <v>937</v>
      </c>
      <c r="G29" s="308">
        <v>53.13</v>
      </c>
      <c r="H29" s="205">
        <v>3</v>
      </c>
      <c r="I29" s="310">
        <v>48</v>
      </c>
    </row>
    <row r="30" spans="1:9" s="130" customFormat="1" ht="12.75">
      <c r="A30" s="302"/>
      <c r="B30" s="91"/>
      <c r="C30"/>
      <c r="D30"/>
      <c r="E30"/>
      <c r="F30" s="91"/>
      <c r="G30"/>
      <c r="H30" s="129"/>
      <c r="I30"/>
    </row>
    <row r="31" spans="1:9" s="130" customFormat="1" ht="12.75">
      <c r="A31" s="164" t="s">
        <v>938</v>
      </c>
      <c r="B31" s="165"/>
      <c r="C31"/>
      <c r="D31"/>
      <c r="E31"/>
      <c r="F31" s="301"/>
      <c r="G31" s="302"/>
      <c r="H31" s="129"/>
      <c r="I31"/>
    </row>
    <row r="32" spans="1:9" s="130" customFormat="1" ht="12.75">
      <c r="A32" s="166" t="s">
        <v>283</v>
      </c>
      <c r="B32" s="167"/>
      <c r="C32" s="166"/>
      <c r="D32"/>
      <c r="E32" s="168" t="s">
        <v>284</v>
      </c>
      <c r="F32" s="301"/>
      <c r="G32" s="302"/>
      <c r="H32" s="129"/>
      <c r="I32"/>
    </row>
    <row r="33" spans="1:9" s="130" customFormat="1" ht="25.5">
      <c r="A33" s="240" t="s">
        <v>21</v>
      </c>
      <c r="B33" s="240" t="s">
        <v>243</v>
      </c>
      <c r="C33" s="240" t="s">
        <v>8</v>
      </c>
      <c r="D33" s="240" t="s">
        <v>613</v>
      </c>
      <c r="E33" s="240" t="s">
        <v>13</v>
      </c>
      <c r="F33" s="240" t="s">
        <v>935</v>
      </c>
      <c r="G33" s="240" t="s">
        <v>746</v>
      </c>
      <c r="H33" s="240" t="s">
        <v>939</v>
      </c>
      <c r="I33" s="240" t="s">
        <v>207</v>
      </c>
    </row>
    <row r="34" spans="1:9" s="130" customFormat="1" ht="12.75">
      <c r="A34" s="303">
        <v>1</v>
      </c>
      <c r="B34" s="304" t="s">
        <v>23</v>
      </c>
      <c r="C34" s="305">
        <v>1975</v>
      </c>
      <c r="D34" s="305">
        <v>26</v>
      </c>
      <c r="E34" s="305" t="s">
        <v>2</v>
      </c>
      <c r="F34" s="305" t="s">
        <v>936</v>
      </c>
      <c r="G34" s="305">
        <v>45.02</v>
      </c>
      <c r="H34" s="303">
        <v>1</v>
      </c>
      <c r="I34" s="309">
        <v>60</v>
      </c>
    </row>
    <row r="35" spans="1:9" s="130" customFormat="1" ht="12.75">
      <c r="A35" s="307">
        <v>2</v>
      </c>
      <c r="B35" s="306" t="s">
        <v>413</v>
      </c>
      <c r="C35" s="307">
        <v>1981</v>
      </c>
      <c r="D35" s="307">
        <v>56</v>
      </c>
      <c r="E35" s="307" t="s">
        <v>2</v>
      </c>
      <c r="F35" s="307" t="s">
        <v>937</v>
      </c>
      <c r="G35" s="308">
        <v>44.36</v>
      </c>
      <c r="H35" s="205">
        <v>1</v>
      </c>
      <c r="I35" s="310">
        <v>60</v>
      </c>
    </row>
    <row r="36" spans="1:9" s="130" customFormat="1" ht="12.75">
      <c r="A36" s="307">
        <v>3</v>
      </c>
      <c r="B36" s="306" t="s">
        <v>44</v>
      </c>
      <c r="C36" s="307">
        <v>1979</v>
      </c>
      <c r="D36" s="307">
        <v>66</v>
      </c>
      <c r="E36" s="307" t="s">
        <v>0</v>
      </c>
      <c r="F36" s="307" t="s">
        <v>937</v>
      </c>
      <c r="G36" s="308">
        <v>44.38</v>
      </c>
      <c r="H36" s="205">
        <v>2</v>
      </c>
      <c r="I36" s="310">
        <v>54</v>
      </c>
    </row>
    <row r="37" spans="1:9" s="130" customFormat="1" ht="12.75">
      <c r="A37" s="307">
        <v>4</v>
      </c>
      <c r="B37" s="306" t="s">
        <v>919</v>
      </c>
      <c r="C37" s="307">
        <v>1980</v>
      </c>
      <c r="D37" s="307">
        <v>19</v>
      </c>
      <c r="E37" s="307" t="s">
        <v>2</v>
      </c>
      <c r="F37" s="307" t="s">
        <v>937</v>
      </c>
      <c r="G37" s="308">
        <v>44.57</v>
      </c>
      <c r="H37" s="205">
        <v>3</v>
      </c>
      <c r="I37" s="310">
        <v>48</v>
      </c>
    </row>
    <row r="38" spans="1:9" s="130" customFormat="1" ht="12.75">
      <c r="A38" s="307">
        <v>5</v>
      </c>
      <c r="B38" s="306" t="s">
        <v>27</v>
      </c>
      <c r="C38" s="307">
        <v>1982</v>
      </c>
      <c r="D38" s="307">
        <v>9</v>
      </c>
      <c r="E38" s="307" t="s">
        <v>0</v>
      </c>
      <c r="F38" s="307" t="s">
        <v>937</v>
      </c>
      <c r="G38" s="308">
        <v>52.11</v>
      </c>
      <c r="H38" s="205">
        <v>4</v>
      </c>
      <c r="I38" s="310">
        <v>43</v>
      </c>
    </row>
    <row r="39" spans="1:9" s="130" customFormat="1" ht="12.75">
      <c r="A39" s="307">
        <v>6</v>
      </c>
      <c r="B39" s="306" t="s">
        <v>921</v>
      </c>
      <c r="C39" s="307">
        <v>1983</v>
      </c>
      <c r="D39" s="307">
        <v>67</v>
      </c>
      <c r="E39" s="307" t="s">
        <v>2</v>
      </c>
      <c r="F39" s="307" t="s">
        <v>937</v>
      </c>
      <c r="G39" s="308">
        <v>56.05</v>
      </c>
      <c r="H39" s="205">
        <v>5</v>
      </c>
      <c r="I39" s="310">
        <v>40</v>
      </c>
    </row>
    <row r="40" spans="1:9" s="130" customFormat="1" ht="12.75">
      <c r="A40"/>
      <c r="B40"/>
      <c r="C40"/>
      <c r="D40"/>
      <c r="E40"/>
      <c r="F40"/>
      <c r="G40"/>
      <c r="H40"/>
      <c r="I40"/>
    </row>
    <row r="41" spans="1:9" s="130" customFormat="1" ht="12.75">
      <c r="A41" s="164" t="s">
        <v>938</v>
      </c>
      <c r="B41" s="165"/>
      <c r="C41"/>
      <c r="D41"/>
      <c r="E41"/>
      <c r="F41"/>
      <c r="G41"/>
      <c r="H41"/>
      <c r="I41"/>
    </row>
    <row r="42" spans="1:9" s="130" customFormat="1" ht="12.75">
      <c r="A42" s="166" t="s">
        <v>287</v>
      </c>
      <c r="B42" s="167"/>
      <c r="C42" s="166"/>
      <c r="D42"/>
      <c r="E42" s="168" t="s">
        <v>288</v>
      </c>
      <c r="F42"/>
      <c r="G42"/>
      <c r="H42"/>
      <c r="I42"/>
    </row>
    <row r="43" spans="1:9" s="130" customFormat="1" ht="25.5">
      <c r="A43" s="240" t="s">
        <v>21</v>
      </c>
      <c r="B43" s="240" t="s">
        <v>243</v>
      </c>
      <c r="C43" s="240" t="s">
        <v>8</v>
      </c>
      <c r="D43" s="240" t="s">
        <v>613</v>
      </c>
      <c r="E43" s="240" t="s">
        <v>13</v>
      </c>
      <c r="F43" s="240" t="s">
        <v>935</v>
      </c>
      <c r="G43" s="240" t="s">
        <v>746</v>
      </c>
      <c r="H43" s="240" t="s">
        <v>939</v>
      </c>
      <c r="I43" s="240" t="s">
        <v>207</v>
      </c>
    </row>
    <row r="44" spans="1:9" s="130" customFormat="1" ht="12.75">
      <c r="A44" s="303">
        <v>1</v>
      </c>
      <c r="B44" s="304" t="s">
        <v>911</v>
      </c>
      <c r="C44" s="305">
        <v>1968</v>
      </c>
      <c r="D44" s="305">
        <v>33</v>
      </c>
      <c r="E44" s="305" t="s">
        <v>1</v>
      </c>
      <c r="F44" s="305" t="s">
        <v>936</v>
      </c>
      <c r="G44" s="305">
        <v>47.21</v>
      </c>
      <c r="H44" s="303">
        <v>1</v>
      </c>
      <c r="I44" s="309">
        <v>60</v>
      </c>
    </row>
    <row r="45" spans="1:9" s="130" customFormat="1" ht="12.75">
      <c r="A45" s="307">
        <v>2</v>
      </c>
      <c r="B45" s="306" t="s">
        <v>4</v>
      </c>
      <c r="C45" s="307">
        <v>1974</v>
      </c>
      <c r="D45" s="307">
        <v>50</v>
      </c>
      <c r="E45" s="307" t="s">
        <v>0</v>
      </c>
      <c r="F45" s="307" t="s">
        <v>937</v>
      </c>
      <c r="G45" s="308">
        <v>48.26</v>
      </c>
      <c r="H45" s="205">
        <v>1</v>
      </c>
      <c r="I45" s="310">
        <v>60</v>
      </c>
    </row>
    <row r="46" spans="1:9" s="130" customFormat="1" ht="12.75">
      <c r="A46" s="307">
        <v>3</v>
      </c>
      <c r="B46" s="306" t="s">
        <v>290</v>
      </c>
      <c r="C46" s="307">
        <v>1973</v>
      </c>
      <c r="D46" s="307">
        <v>44</v>
      </c>
      <c r="E46" s="307" t="s">
        <v>0</v>
      </c>
      <c r="F46" s="307" t="s">
        <v>937</v>
      </c>
      <c r="G46" s="308">
        <v>50.55</v>
      </c>
      <c r="H46" s="205">
        <v>2</v>
      </c>
      <c r="I46" s="310">
        <v>54</v>
      </c>
    </row>
    <row r="47" spans="1:9" s="130" customFormat="1" ht="12.75">
      <c r="A47" s="307">
        <v>4</v>
      </c>
      <c r="B47" s="306" t="s">
        <v>514</v>
      </c>
      <c r="C47" s="307">
        <v>1968</v>
      </c>
      <c r="D47" s="307">
        <v>4</v>
      </c>
      <c r="E47" s="307" t="s">
        <v>1</v>
      </c>
      <c r="F47" s="307" t="s">
        <v>937</v>
      </c>
      <c r="G47" s="308">
        <v>50.56</v>
      </c>
      <c r="H47" s="205">
        <v>3</v>
      </c>
      <c r="I47" s="310">
        <v>48</v>
      </c>
    </row>
    <row r="48" spans="1:9" s="130" customFormat="1" ht="12.75">
      <c r="A48" s="307">
        <v>5</v>
      </c>
      <c r="B48" s="306" t="s">
        <v>82</v>
      </c>
      <c r="C48" s="307">
        <v>1971</v>
      </c>
      <c r="D48" s="307">
        <v>31</v>
      </c>
      <c r="E48" s="307" t="s">
        <v>1</v>
      </c>
      <c r="F48" s="307" t="s">
        <v>937</v>
      </c>
      <c r="G48" s="308">
        <v>56.4</v>
      </c>
      <c r="H48" s="205">
        <v>4</v>
      </c>
      <c r="I48" s="310">
        <v>43</v>
      </c>
    </row>
    <row r="49" spans="1:9" s="130" customFormat="1" ht="12.75">
      <c r="A49"/>
      <c r="B49" s="300"/>
      <c r="C49" s="301"/>
      <c r="D49" s="301"/>
      <c r="E49" s="301"/>
      <c r="F49" s="301"/>
      <c r="G49" s="302"/>
      <c r="H49"/>
      <c r="I49"/>
    </row>
    <row r="50" spans="1:9" s="130" customFormat="1" ht="12.75">
      <c r="A50" s="164" t="s">
        <v>938</v>
      </c>
      <c r="B50" s="165"/>
      <c r="C50"/>
      <c r="D50"/>
      <c r="E50"/>
      <c r="F50" s="301"/>
      <c r="G50" s="302"/>
      <c r="H50"/>
      <c r="I50"/>
    </row>
    <row r="51" spans="1:9" s="130" customFormat="1" ht="25.5">
      <c r="A51" s="240" t="s">
        <v>21</v>
      </c>
      <c r="B51" s="240" t="s">
        <v>243</v>
      </c>
      <c r="C51" s="240" t="s">
        <v>8</v>
      </c>
      <c r="D51" s="240" t="s">
        <v>613</v>
      </c>
      <c r="E51" s="240" t="s">
        <v>13</v>
      </c>
      <c r="F51" s="240" t="s">
        <v>935</v>
      </c>
      <c r="G51" s="240" t="s">
        <v>746</v>
      </c>
      <c r="H51" s="240" t="s">
        <v>939</v>
      </c>
      <c r="I51" s="240" t="s">
        <v>207</v>
      </c>
    </row>
    <row r="52" spans="1:9" s="130" customFormat="1" ht="12.75">
      <c r="A52" s="166" t="s">
        <v>294</v>
      </c>
      <c r="B52" s="167"/>
      <c r="C52" s="166"/>
      <c r="D52"/>
      <c r="E52" s="168" t="s">
        <v>295</v>
      </c>
      <c r="F52"/>
      <c r="G52"/>
      <c r="H52"/>
      <c r="I52"/>
    </row>
    <row r="53" spans="1:9" s="130" customFormat="1" ht="12.75">
      <c r="A53" s="303">
        <v>1</v>
      </c>
      <c r="B53" s="304" t="s">
        <v>5</v>
      </c>
      <c r="C53" s="305">
        <v>1961</v>
      </c>
      <c r="D53" s="305">
        <v>97</v>
      </c>
      <c r="E53" s="305" t="s">
        <v>2</v>
      </c>
      <c r="F53" s="305" t="s">
        <v>936</v>
      </c>
      <c r="G53" s="305">
        <v>45.25</v>
      </c>
      <c r="H53" s="303">
        <v>1</v>
      </c>
      <c r="I53" s="309">
        <v>60</v>
      </c>
    </row>
    <row r="54" spans="1:9" s="130" customFormat="1" ht="12.75">
      <c r="A54" s="303">
        <v>2</v>
      </c>
      <c r="B54" s="304" t="s">
        <v>6</v>
      </c>
      <c r="C54" s="305">
        <v>1956</v>
      </c>
      <c r="D54" s="305">
        <v>22</v>
      </c>
      <c r="E54" s="305" t="s">
        <v>2</v>
      </c>
      <c r="F54" s="305" t="s">
        <v>936</v>
      </c>
      <c r="G54" s="305">
        <v>47.06</v>
      </c>
      <c r="H54" s="303">
        <v>2</v>
      </c>
      <c r="I54" s="309">
        <v>54</v>
      </c>
    </row>
    <row r="55" spans="1:9" s="130" customFormat="1" ht="12.75">
      <c r="A55" s="303">
        <v>3</v>
      </c>
      <c r="B55" s="304" t="s">
        <v>22</v>
      </c>
      <c r="C55" s="305">
        <v>1963</v>
      </c>
      <c r="D55" s="305">
        <v>24</v>
      </c>
      <c r="E55" s="305" t="s">
        <v>2</v>
      </c>
      <c r="F55" s="305" t="s">
        <v>936</v>
      </c>
      <c r="G55" s="305">
        <v>47.25</v>
      </c>
      <c r="H55" s="303">
        <v>3</v>
      </c>
      <c r="I55" s="309">
        <v>48</v>
      </c>
    </row>
    <row r="56" spans="1:9" s="130" customFormat="1" ht="12.75">
      <c r="A56" s="303">
        <v>4</v>
      </c>
      <c r="B56" s="304" t="s">
        <v>26</v>
      </c>
      <c r="C56" s="305">
        <v>1957</v>
      </c>
      <c r="D56" s="305">
        <v>63</v>
      </c>
      <c r="E56" s="305" t="s">
        <v>0</v>
      </c>
      <c r="F56" s="305" t="s">
        <v>936</v>
      </c>
      <c r="G56" s="332">
        <v>50.2</v>
      </c>
      <c r="H56" s="303">
        <v>4</v>
      </c>
      <c r="I56" s="309">
        <v>43</v>
      </c>
    </row>
    <row r="57" spans="1:9" s="130" customFormat="1" ht="12.75">
      <c r="A57" s="286"/>
      <c r="B57" s="91"/>
      <c r="C57"/>
      <c r="D57"/>
      <c r="E57"/>
      <c r="F57"/>
      <c r="G57"/>
      <c r="H57"/>
      <c r="I57"/>
    </row>
    <row r="58" spans="1:9" s="130" customFormat="1" ht="12.75">
      <c r="A58" s="164" t="s">
        <v>938</v>
      </c>
      <c r="B58" s="165"/>
      <c r="C58" s="286"/>
      <c r="D58" s="286"/>
      <c r="E58" s="286"/>
      <c r="F58"/>
      <c r="G58"/>
      <c r="H58"/>
      <c r="I58"/>
    </row>
    <row r="59" spans="1:9" s="130" customFormat="1" ht="12.75">
      <c r="A59" s="166" t="s">
        <v>300</v>
      </c>
      <c r="B59" s="167"/>
      <c r="C59" s="166"/>
      <c r="D59"/>
      <c r="E59" s="168" t="s">
        <v>301</v>
      </c>
      <c r="F59"/>
      <c r="G59"/>
      <c r="H59"/>
      <c r="I59"/>
    </row>
    <row r="60" spans="1:9" s="130" customFormat="1" ht="25.5">
      <c r="A60" s="240" t="s">
        <v>21</v>
      </c>
      <c r="B60" s="240" t="s">
        <v>243</v>
      </c>
      <c r="C60" s="240" t="s">
        <v>8</v>
      </c>
      <c r="D60" s="240" t="s">
        <v>613</v>
      </c>
      <c r="E60" s="240" t="s">
        <v>13</v>
      </c>
      <c r="F60" s="240" t="s">
        <v>935</v>
      </c>
      <c r="G60" s="240" t="s">
        <v>746</v>
      </c>
      <c r="H60" s="240" t="s">
        <v>939</v>
      </c>
      <c r="I60" s="240" t="s">
        <v>207</v>
      </c>
    </row>
    <row r="61" spans="1:9" s="130" customFormat="1" ht="12.75">
      <c r="A61" s="303">
        <v>1</v>
      </c>
      <c r="B61" s="304" t="s">
        <v>407</v>
      </c>
      <c r="C61" s="305">
        <v>1953</v>
      </c>
      <c r="D61" s="305">
        <v>34</v>
      </c>
      <c r="E61" s="305" t="s">
        <v>1</v>
      </c>
      <c r="F61" s="305" t="s">
        <v>936</v>
      </c>
      <c r="G61" s="305">
        <v>47.26</v>
      </c>
      <c r="H61" s="303">
        <v>1</v>
      </c>
      <c r="I61" s="309">
        <v>60</v>
      </c>
    </row>
    <row r="62" spans="1:9" s="130" customFormat="1" ht="12.75">
      <c r="A62"/>
      <c r="B62"/>
      <c r="C62"/>
      <c r="D62"/>
      <c r="E62"/>
      <c r="F62"/>
      <c r="G62"/>
      <c r="H62"/>
      <c r="I62"/>
    </row>
    <row r="63" spans="1:9" s="130" customFormat="1" ht="12.75">
      <c r="A63" s="164" t="s">
        <v>940</v>
      </c>
      <c r="B63" s="165"/>
      <c r="C63"/>
      <c r="D63"/>
      <c r="E63"/>
      <c r="F63" s="91"/>
      <c r="G63"/>
      <c r="H63"/>
      <c r="I63"/>
    </row>
    <row r="64" spans="1:9" s="130" customFormat="1" ht="12.75">
      <c r="A64" s="166" t="s">
        <v>941</v>
      </c>
      <c r="B64" s="167"/>
      <c r="C64" s="166"/>
      <c r="D64"/>
      <c r="E64" s="168" t="s">
        <v>250</v>
      </c>
      <c r="F64" s="91"/>
      <c r="G64"/>
      <c r="H64"/>
      <c r="I64"/>
    </row>
    <row r="65" spans="1:9" s="130" customFormat="1" ht="25.5">
      <c r="A65" s="240" t="s">
        <v>21</v>
      </c>
      <c r="B65" s="240" t="s">
        <v>243</v>
      </c>
      <c r="C65" s="240" t="s">
        <v>8</v>
      </c>
      <c r="D65" s="240" t="s">
        <v>613</v>
      </c>
      <c r="E65" s="240" t="s">
        <v>13</v>
      </c>
      <c r="F65" s="240" t="s">
        <v>935</v>
      </c>
      <c r="G65" s="240" t="s">
        <v>746</v>
      </c>
      <c r="H65" s="240" t="s">
        <v>939</v>
      </c>
      <c r="I65" s="240" t="s">
        <v>207</v>
      </c>
    </row>
    <row r="66" spans="1:9" s="130" customFormat="1" ht="12.75">
      <c r="A66" s="303">
        <v>1</v>
      </c>
      <c r="B66" s="304" t="s">
        <v>55</v>
      </c>
      <c r="C66" s="305">
        <v>1999</v>
      </c>
      <c r="D66" s="305">
        <v>98</v>
      </c>
      <c r="E66" s="305" t="s">
        <v>2</v>
      </c>
      <c r="F66" s="305" t="s">
        <v>936</v>
      </c>
      <c r="G66" s="305" t="s">
        <v>917</v>
      </c>
      <c r="H66" s="303">
        <v>1</v>
      </c>
      <c r="I66" s="309">
        <v>60</v>
      </c>
    </row>
    <row r="67" spans="1:9" s="130" customFormat="1" ht="12.75">
      <c r="A67" s="311"/>
      <c r="B67" s="311"/>
      <c r="C67" s="311"/>
      <c r="D67" s="311"/>
      <c r="E67" s="311"/>
      <c r="F67" s="311"/>
      <c r="G67" s="311"/>
      <c r="H67" s="311"/>
      <c r="I67" s="311"/>
    </row>
    <row r="68" spans="1:9" s="130" customFormat="1" ht="12.75">
      <c r="A68" s="164" t="s">
        <v>940</v>
      </c>
      <c r="B68" s="165"/>
      <c r="C68"/>
      <c r="D68"/>
      <c r="E68"/>
      <c r="F68" s="311"/>
      <c r="G68" s="311"/>
      <c r="H68" s="311"/>
      <c r="I68" s="311"/>
    </row>
    <row r="69" spans="1:9" s="130" customFormat="1" ht="12.75">
      <c r="A69" s="166" t="s">
        <v>942</v>
      </c>
      <c r="B69" s="167"/>
      <c r="C69" s="166"/>
      <c r="D69"/>
      <c r="E69" s="168" t="s">
        <v>276</v>
      </c>
      <c r="F69" s="311"/>
      <c r="G69" s="311"/>
      <c r="H69" s="311"/>
      <c r="I69" s="311"/>
    </row>
    <row r="70" spans="1:9" s="130" customFormat="1" ht="25.5">
      <c r="A70" s="240" t="s">
        <v>21</v>
      </c>
      <c r="B70" s="240" t="s">
        <v>243</v>
      </c>
      <c r="C70" s="240" t="s">
        <v>8</v>
      </c>
      <c r="D70" s="240" t="s">
        <v>613</v>
      </c>
      <c r="E70" s="240" t="s">
        <v>13</v>
      </c>
      <c r="F70" s="240" t="s">
        <v>935</v>
      </c>
      <c r="G70" s="240" t="s">
        <v>746</v>
      </c>
      <c r="H70" s="240" t="s">
        <v>939</v>
      </c>
      <c r="I70" s="240" t="s">
        <v>207</v>
      </c>
    </row>
    <row r="71" spans="1:9" s="130" customFormat="1" ht="12.75">
      <c r="A71" s="307">
        <v>1</v>
      </c>
      <c r="B71" s="306" t="s">
        <v>51</v>
      </c>
      <c r="C71" s="307">
        <v>1989</v>
      </c>
      <c r="D71" s="307">
        <v>65</v>
      </c>
      <c r="E71" s="307" t="s">
        <v>2</v>
      </c>
      <c r="F71" s="307" t="s">
        <v>937</v>
      </c>
      <c r="G71" s="307">
        <v>26.36</v>
      </c>
      <c r="H71" s="205">
        <v>1</v>
      </c>
      <c r="I71" s="310">
        <v>60</v>
      </c>
    </row>
    <row r="72" spans="1:9" s="130" customFormat="1" ht="12.75">
      <c r="A72" s="307">
        <v>2</v>
      </c>
      <c r="B72" s="306" t="s">
        <v>926</v>
      </c>
      <c r="C72" s="307">
        <v>1994</v>
      </c>
      <c r="D72" s="307">
        <v>28</v>
      </c>
      <c r="E72" s="307" t="s">
        <v>2</v>
      </c>
      <c r="F72" s="307" t="s">
        <v>937</v>
      </c>
      <c r="G72" s="308">
        <v>27.3</v>
      </c>
      <c r="H72" s="205">
        <v>2</v>
      </c>
      <c r="I72" s="310">
        <v>54</v>
      </c>
    </row>
    <row r="73" spans="1:9" s="130" customFormat="1" ht="12.75">
      <c r="A73"/>
      <c r="B73"/>
      <c r="C73"/>
      <c r="D73"/>
      <c r="E73"/>
      <c r="F73"/>
      <c r="G73"/>
      <c r="H73"/>
      <c r="I73"/>
    </row>
    <row r="74" spans="1:9" s="130" customFormat="1" ht="12.75">
      <c r="A74" s="164" t="s">
        <v>940</v>
      </c>
      <c r="B74" s="165"/>
      <c r="C74"/>
      <c r="D74"/>
      <c r="E74"/>
      <c r="F74"/>
      <c r="G74"/>
      <c r="H74"/>
      <c r="I74"/>
    </row>
    <row r="75" spans="1:9" s="130" customFormat="1" ht="12.75">
      <c r="A75" s="166" t="s">
        <v>943</v>
      </c>
      <c r="B75" s="167"/>
      <c r="C75" s="166"/>
      <c r="D75"/>
      <c r="E75" s="168" t="s">
        <v>284</v>
      </c>
      <c r="F75"/>
      <c r="G75"/>
      <c r="H75"/>
      <c r="I75"/>
    </row>
    <row r="76" spans="1:9" s="130" customFormat="1" ht="25.5">
      <c r="A76" s="240" t="s">
        <v>21</v>
      </c>
      <c r="B76" s="240" t="s">
        <v>243</v>
      </c>
      <c r="C76" s="240" t="s">
        <v>8</v>
      </c>
      <c r="D76" s="240" t="s">
        <v>613</v>
      </c>
      <c r="E76" s="240" t="s">
        <v>13</v>
      </c>
      <c r="F76" s="240" t="s">
        <v>935</v>
      </c>
      <c r="G76" s="240" t="s">
        <v>746</v>
      </c>
      <c r="H76" s="240" t="s">
        <v>939</v>
      </c>
      <c r="I76" s="240" t="s">
        <v>207</v>
      </c>
    </row>
    <row r="77" spans="1:9" s="130" customFormat="1" ht="12.75">
      <c r="A77" s="307">
        <v>1</v>
      </c>
      <c r="B77" s="306" t="s">
        <v>927</v>
      </c>
      <c r="C77" s="307">
        <v>1980</v>
      </c>
      <c r="D77" s="307">
        <v>95</v>
      </c>
      <c r="E77" s="307" t="s">
        <v>2</v>
      </c>
      <c r="F77" s="307" t="s">
        <v>937</v>
      </c>
      <c r="G77" s="307">
        <v>32.55</v>
      </c>
      <c r="H77" s="205">
        <v>1</v>
      </c>
      <c r="I77" s="310">
        <v>60</v>
      </c>
    </row>
    <row r="78" spans="1:9" s="130" customFormat="1" ht="12.75">
      <c r="A78" s="311"/>
      <c r="B78" s="311"/>
      <c r="C78" s="311"/>
      <c r="D78" s="311"/>
      <c r="E78" s="311"/>
      <c r="F78" s="311"/>
      <c r="G78" s="311"/>
      <c r="H78" s="311"/>
      <c r="I78" s="311"/>
    </row>
    <row r="79" spans="1:9" s="130" customFormat="1" ht="12.75">
      <c r="A79" s="164" t="s">
        <v>938</v>
      </c>
      <c r="B79" s="165"/>
      <c r="C79" s="311"/>
      <c r="D79" s="311"/>
      <c r="E79" s="311"/>
      <c r="F79" s="311"/>
      <c r="G79" s="311"/>
      <c r="H79" s="311"/>
      <c r="I79" s="311"/>
    </row>
    <row r="80" spans="1:9" s="130" customFormat="1" ht="12.75">
      <c r="A80" s="166" t="s">
        <v>944</v>
      </c>
      <c r="B80" s="167"/>
      <c r="C80" s="166"/>
      <c r="D80"/>
      <c r="E80" s="168" t="s">
        <v>295</v>
      </c>
      <c r="F80" s="311"/>
      <c r="G80" s="311"/>
      <c r="H80" s="311"/>
      <c r="I80" s="311"/>
    </row>
    <row r="81" spans="1:9" s="130" customFormat="1" ht="25.5">
      <c r="A81" s="240" t="s">
        <v>21</v>
      </c>
      <c r="B81" s="240" t="s">
        <v>243</v>
      </c>
      <c r="C81" s="240" t="s">
        <v>8</v>
      </c>
      <c r="D81" s="240" t="s">
        <v>613</v>
      </c>
      <c r="E81" s="240" t="s">
        <v>13</v>
      </c>
      <c r="F81" s="240" t="s">
        <v>935</v>
      </c>
      <c r="G81" s="240" t="s">
        <v>746</v>
      </c>
      <c r="H81" s="240" t="s">
        <v>939</v>
      </c>
      <c r="I81" s="240" t="s">
        <v>207</v>
      </c>
    </row>
    <row r="82" spans="1:9" s="130" customFormat="1" ht="12.75">
      <c r="A82" s="307">
        <v>4</v>
      </c>
      <c r="B82" s="306" t="s">
        <v>928</v>
      </c>
      <c r="C82" s="307">
        <v>1958</v>
      </c>
      <c r="D82" s="307">
        <v>59</v>
      </c>
      <c r="E82" s="307" t="s">
        <v>67</v>
      </c>
      <c r="F82" s="307" t="s">
        <v>937</v>
      </c>
      <c r="G82" s="307" t="s">
        <v>929</v>
      </c>
      <c r="H82" s="205">
        <v>1</v>
      </c>
      <c r="I82" s="310">
        <v>60</v>
      </c>
    </row>
    <row r="83" spans="1:9" s="130" customFormat="1" ht="12.75">
      <c r="A83" s="311"/>
      <c r="B83" s="311"/>
      <c r="C83" s="311"/>
      <c r="D83" s="311"/>
      <c r="E83" s="311"/>
      <c r="F83" s="311"/>
      <c r="G83" s="311"/>
      <c r="H83" s="311"/>
      <c r="I83" s="311"/>
    </row>
    <row r="84" spans="1:9" s="130" customFormat="1" ht="12.75">
      <c r="A84" s="327"/>
      <c r="B84" s="328"/>
      <c r="F84" s="311"/>
      <c r="G84" s="311"/>
      <c r="H84" s="311"/>
      <c r="I84" s="311"/>
    </row>
    <row r="85" s="326" customFormat="1" ht="12.75"/>
    <row r="87" spans="2:6" ht="18.75">
      <c r="B87" s="480" t="s">
        <v>903</v>
      </c>
      <c r="C87" s="480"/>
      <c r="D87" s="480"/>
      <c r="E87" s="480"/>
      <c r="F87" s="480"/>
    </row>
    <row r="88" spans="2:6" ht="18.75">
      <c r="B88" s="480" t="s">
        <v>1019</v>
      </c>
      <c r="C88" s="480"/>
      <c r="D88" s="480"/>
      <c r="E88" s="480"/>
      <c r="F88" s="480"/>
    </row>
    <row r="89" spans="2:7" ht="23.25">
      <c r="B89" s="475" t="s">
        <v>104</v>
      </c>
      <c r="C89" s="475"/>
      <c r="D89" s="475"/>
      <c r="E89" s="475"/>
      <c r="F89" s="475"/>
      <c r="G89" s="475"/>
    </row>
    <row r="90" spans="2:6" ht="15">
      <c r="B90" s="282"/>
      <c r="C90" s="284" t="s">
        <v>904</v>
      </c>
      <c r="D90" s="282"/>
      <c r="E90" s="282"/>
      <c r="F90" s="282"/>
    </row>
    <row r="91" spans="2:6" ht="15">
      <c r="B91" s="282"/>
      <c r="C91" s="284" t="s">
        <v>905</v>
      </c>
      <c r="D91" s="282"/>
      <c r="E91" s="282"/>
      <c r="F91" s="282"/>
    </row>
    <row r="92" spans="2:6" ht="15.75">
      <c r="B92" s="282"/>
      <c r="C92" s="285" t="s">
        <v>906</v>
      </c>
      <c r="D92" s="282"/>
      <c r="E92" s="282"/>
      <c r="F92" s="282"/>
    </row>
    <row r="93" spans="2:6" ht="12.75">
      <c r="B93" s="286" t="s">
        <v>907</v>
      </c>
      <c r="C93" s="287" t="s">
        <v>908</v>
      </c>
      <c r="D93" s="286" t="s">
        <v>909</v>
      </c>
      <c r="E93" s="286" t="s">
        <v>910</v>
      </c>
      <c r="F93" s="286" t="s">
        <v>746</v>
      </c>
    </row>
    <row r="94" spans="2:6" ht="15">
      <c r="B94" s="288">
        <v>1</v>
      </c>
      <c r="C94" s="289" t="s">
        <v>23</v>
      </c>
      <c r="D94" s="288">
        <v>1975</v>
      </c>
      <c r="E94" s="288">
        <v>26</v>
      </c>
      <c r="F94" s="288">
        <v>45.02</v>
      </c>
    </row>
    <row r="95" spans="2:6" ht="15">
      <c r="B95" s="288">
        <v>2</v>
      </c>
      <c r="C95" s="289" t="s">
        <v>5</v>
      </c>
      <c r="D95" s="288">
        <v>1961</v>
      </c>
      <c r="E95" s="288">
        <v>97</v>
      </c>
      <c r="F95" s="288">
        <v>45.25</v>
      </c>
    </row>
    <row r="96" spans="2:6" ht="15">
      <c r="B96" s="288">
        <v>3</v>
      </c>
      <c r="C96" s="289" t="s">
        <v>6</v>
      </c>
      <c r="D96" s="288">
        <v>1956</v>
      </c>
      <c r="E96" s="288">
        <v>22</v>
      </c>
      <c r="F96" s="288">
        <v>47.06</v>
      </c>
    </row>
    <row r="97" spans="2:6" ht="12.75">
      <c r="B97" s="286">
        <v>4</v>
      </c>
      <c r="C97" s="287" t="s">
        <v>911</v>
      </c>
      <c r="D97" s="286">
        <v>1968</v>
      </c>
      <c r="E97" s="286">
        <v>33</v>
      </c>
      <c r="F97" s="286">
        <v>47.21</v>
      </c>
    </row>
    <row r="98" spans="2:6" ht="12.75">
      <c r="B98" s="286">
        <v>5</v>
      </c>
      <c r="C98" s="287" t="s">
        <v>22</v>
      </c>
      <c r="D98" s="286">
        <v>1963</v>
      </c>
      <c r="E98" s="286">
        <v>24</v>
      </c>
      <c r="F98" s="286">
        <v>47.25</v>
      </c>
    </row>
    <row r="99" spans="2:6" ht="12.75">
      <c r="B99" s="286">
        <v>6</v>
      </c>
      <c r="C99" s="287" t="s">
        <v>407</v>
      </c>
      <c r="D99" s="286">
        <v>1953</v>
      </c>
      <c r="E99" s="286">
        <v>34</v>
      </c>
      <c r="F99" s="286">
        <v>47.26</v>
      </c>
    </row>
    <row r="100" spans="2:6" ht="12.75">
      <c r="B100" s="286">
        <v>7</v>
      </c>
      <c r="C100" s="287" t="s">
        <v>26</v>
      </c>
      <c r="D100" s="286">
        <v>1957</v>
      </c>
      <c r="E100" s="286">
        <v>63</v>
      </c>
      <c r="F100" s="286">
        <v>50.2</v>
      </c>
    </row>
    <row r="101" spans="2:6" ht="12.75">
      <c r="B101" s="286">
        <v>8</v>
      </c>
      <c r="C101" s="287" t="s">
        <v>57</v>
      </c>
      <c r="D101" s="286">
        <v>1995</v>
      </c>
      <c r="E101" s="286">
        <v>70</v>
      </c>
      <c r="F101" s="286">
        <v>51.12</v>
      </c>
    </row>
    <row r="102" spans="2:6" ht="12.75">
      <c r="B102" s="286">
        <v>9</v>
      </c>
      <c r="C102" s="287" t="s">
        <v>161</v>
      </c>
      <c r="D102" s="286">
        <v>1998</v>
      </c>
      <c r="E102" s="286">
        <v>27</v>
      </c>
      <c r="F102" s="286">
        <v>54.05</v>
      </c>
    </row>
    <row r="103" spans="2:6" ht="12.75">
      <c r="B103" s="286">
        <v>10</v>
      </c>
      <c r="C103" s="287" t="s">
        <v>912</v>
      </c>
      <c r="D103" s="286">
        <v>1985</v>
      </c>
      <c r="E103" s="286">
        <v>54</v>
      </c>
      <c r="F103" s="286">
        <v>54.35</v>
      </c>
    </row>
    <row r="104" spans="2:6" ht="12.75">
      <c r="B104" s="286">
        <v>11</v>
      </c>
      <c r="C104" s="287" t="s">
        <v>58</v>
      </c>
      <c r="D104" s="286">
        <v>1997</v>
      </c>
      <c r="E104" s="286">
        <v>68</v>
      </c>
      <c r="F104" s="286">
        <v>56.15</v>
      </c>
    </row>
    <row r="105" spans="2:7" ht="12.75">
      <c r="B105" s="286">
        <v>12</v>
      </c>
      <c r="C105" s="287" t="s">
        <v>77</v>
      </c>
      <c r="D105" s="286">
        <v>2001</v>
      </c>
      <c r="E105" s="286">
        <v>69</v>
      </c>
      <c r="F105" s="286" t="s">
        <v>913</v>
      </c>
      <c r="G105" t="s">
        <v>934</v>
      </c>
    </row>
    <row r="106" spans="2:6" ht="12.75">
      <c r="B106" s="286">
        <v>13</v>
      </c>
      <c r="C106" s="287" t="s">
        <v>78</v>
      </c>
      <c r="D106" s="286">
        <v>1997</v>
      </c>
      <c r="E106" s="286">
        <v>57</v>
      </c>
      <c r="F106" s="286" t="s">
        <v>914</v>
      </c>
    </row>
    <row r="107" spans="2:6" ht="12.75">
      <c r="B107" s="282"/>
      <c r="C107" s="283"/>
      <c r="D107" s="282"/>
      <c r="E107" s="282"/>
      <c r="F107" s="282"/>
    </row>
    <row r="108" spans="2:6" ht="15">
      <c r="B108" s="282"/>
      <c r="C108" s="284" t="s">
        <v>904</v>
      </c>
      <c r="D108" s="282"/>
      <c r="E108" s="282"/>
      <c r="F108" s="282"/>
    </row>
    <row r="109" spans="2:6" ht="15">
      <c r="B109" s="282"/>
      <c r="C109" s="284" t="s">
        <v>915</v>
      </c>
      <c r="D109" s="282"/>
      <c r="E109" s="282"/>
      <c r="F109" s="282"/>
    </row>
    <row r="110" spans="2:6" ht="15">
      <c r="B110" s="282"/>
      <c r="C110" s="284" t="s">
        <v>916</v>
      </c>
      <c r="D110" s="282"/>
      <c r="E110" s="282"/>
      <c r="F110" s="282"/>
    </row>
    <row r="111" spans="2:6" ht="15">
      <c r="B111" s="290">
        <v>1</v>
      </c>
      <c r="C111" s="291" t="s">
        <v>55</v>
      </c>
      <c r="D111" s="290">
        <v>1999</v>
      </c>
      <c r="E111" s="290">
        <v>98</v>
      </c>
      <c r="F111" s="290" t="s">
        <v>917</v>
      </c>
    </row>
    <row r="112" spans="2:6" ht="15">
      <c r="B112" s="292"/>
      <c r="C112" s="293"/>
      <c r="D112" s="292"/>
      <c r="E112" s="292"/>
      <c r="F112" s="292"/>
    </row>
    <row r="113" spans="2:6" ht="15">
      <c r="B113" s="282"/>
      <c r="C113" s="284" t="s">
        <v>918</v>
      </c>
      <c r="D113" s="282"/>
      <c r="E113" s="282"/>
      <c r="F113" s="282"/>
    </row>
    <row r="114" spans="2:6" ht="15">
      <c r="B114" s="282"/>
      <c r="C114" s="284" t="s">
        <v>36</v>
      </c>
      <c r="D114" s="282"/>
      <c r="E114" s="282"/>
      <c r="F114" s="282"/>
    </row>
    <row r="115" spans="2:6" ht="15.75">
      <c r="B115" s="282"/>
      <c r="C115" s="285" t="s">
        <v>906</v>
      </c>
      <c r="D115" s="282"/>
      <c r="E115" s="282"/>
      <c r="F115" s="282"/>
    </row>
    <row r="116" spans="2:6" ht="15">
      <c r="B116" s="290">
        <v>1</v>
      </c>
      <c r="C116" s="291" t="s">
        <v>413</v>
      </c>
      <c r="D116" s="290">
        <v>1981</v>
      </c>
      <c r="E116" s="290">
        <v>56</v>
      </c>
      <c r="F116" s="294">
        <v>44.36</v>
      </c>
    </row>
    <row r="117" spans="2:6" ht="15">
      <c r="B117" s="290">
        <v>2</v>
      </c>
      <c r="C117" s="291" t="s">
        <v>44</v>
      </c>
      <c r="D117" s="290">
        <v>1979</v>
      </c>
      <c r="E117" s="290">
        <v>66</v>
      </c>
      <c r="F117" s="294">
        <v>44.38</v>
      </c>
    </row>
    <row r="118" spans="2:6" ht="15">
      <c r="B118" s="290">
        <v>3</v>
      </c>
      <c r="C118" s="291" t="s">
        <v>919</v>
      </c>
      <c r="D118" s="290">
        <v>1980</v>
      </c>
      <c r="E118" s="290">
        <v>19</v>
      </c>
      <c r="F118" s="294">
        <v>44.57</v>
      </c>
    </row>
    <row r="119" spans="2:6" ht="12.75">
      <c r="B119" s="286">
        <v>4</v>
      </c>
      <c r="C119" s="287" t="s">
        <v>4</v>
      </c>
      <c r="D119" s="286">
        <v>1974</v>
      </c>
      <c r="E119" s="286">
        <v>50</v>
      </c>
      <c r="F119" s="295">
        <v>48.26</v>
      </c>
    </row>
    <row r="120" spans="2:6" ht="12.75">
      <c r="B120" s="286">
        <v>5</v>
      </c>
      <c r="C120" s="287" t="s">
        <v>464</v>
      </c>
      <c r="D120" s="286">
        <v>1986</v>
      </c>
      <c r="E120" s="286">
        <v>5</v>
      </c>
      <c r="F120" s="295">
        <v>48.4</v>
      </c>
    </row>
    <row r="121" spans="2:6" ht="12.75">
      <c r="B121" s="286">
        <v>6</v>
      </c>
      <c r="C121" s="287" t="s">
        <v>28</v>
      </c>
      <c r="D121" s="286">
        <v>1988</v>
      </c>
      <c r="E121" s="286">
        <v>8</v>
      </c>
      <c r="F121" s="295">
        <v>50.36</v>
      </c>
    </row>
    <row r="122" spans="2:6" ht="12.75">
      <c r="B122" s="286">
        <v>7</v>
      </c>
      <c r="C122" s="287" t="s">
        <v>290</v>
      </c>
      <c r="D122" s="286">
        <v>1973</v>
      </c>
      <c r="E122" s="286">
        <v>44</v>
      </c>
      <c r="F122" s="295">
        <v>50.55</v>
      </c>
    </row>
    <row r="123" spans="2:6" ht="12.75">
      <c r="B123" s="286">
        <v>8</v>
      </c>
      <c r="C123" s="287" t="s">
        <v>514</v>
      </c>
      <c r="D123" s="286">
        <v>1968</v>
      </c>
      <c r="E123" s="286">
        <v>4</v>
      </c>
      <c r="F123" s="295">
        <v>50.56</v>
      </c>
    </row>
    <row r="124" spans="2:6" ht="12.75">
      <c r="B124" s="286">
        <v>9</v>
      </c>
      <c r="C124" s="287" t="s">
        <v>80</v>
      </c>
      <c r="D124" s="286">
        <v>1998</v>
      </c>
      <c r="E124" s="286">
        <v>30</v>
      </c>
      <c r="F124" s="295">
        <v>51.13</v>
      </c>
    </row>
    <row r="125" spans="2:6" ht="12.75">
      <c r="B125" s="286">
        <v>10</v>
      </c>
      <c r="C125" s="287" t="s">
        <v>27</v>
      </c>
      <c r="D125" s="286">
        <v>1982</v>
      </c>
      <c r="E125" s="286">
        <v>9</v>
      </c>
      <c r="F125" s="295">
        <v>52.11</v>
      </c>
    </row>
    <row r="126" spans="2:6" ht="12.75">
      <c r="B126" s="286">
        <v>11</v>
      </c>
      <c r="C126" s="287" t="s">
        <v>920</v>
      </c>
      <c r="D126" s="286">
        <v>1996</v>
      </c>
      <c r="E126" s="286">
        <v>29</v>
      </c>
      <c r="F126" s="295">
        <v>53.13</v>
      </c>
    </row>
    <row r="127" spans="2:6" ht="12.75">
      <c r="B127" s="286">
        <v>12</v>
      </c>
      <c r="C127" s="287" t="s">
        <v>62</v>
      </c>
      <c r="D127" s="286">
        <v>1998</v>
      </c>
      <c r="E127" s="286">
        <v>96</v>
      </c>
      <c r="F127" s="295">
        <v>55.5</v>
      </c>
    </row>
    <row r="128" spans="2:6" ht="12.75">
      <c r="B128" s="286">
        <v>13</v>
      </c>
      <c r="C128" s="287" t="s">
        <v>921</v>
      </c>
      <c r="D128" s="286">
        <v>1983</v>
      </c>
      <c r="E128" s="286">
        <v>67</v>
      </c>
      <c r="F128" s="295">
        <v>56.05</v>
      </c>
    </row>
    <row r="129" spans="2:6" ht="12.75">
      <c r="B129" s="286">
        <v>14</v>
      </c>
      <c r="C129" s="287" t="s">
        <v>82</v>
      </c>
      <c r="D129" s="286">
        <v>1971</v>
      </c>
      <c r="E129" s="286">
        <v>31</v>
      </c>
      <c r="F129" s="295">
        <v>56.4</v>
      </c>
    </row>
    <row r="130" spans="2:6" ht="12.75">
      <c r="B130" s="286">
        <v>15</v>
      </c>
      <c r="C130" s="287" t="s">
        <v>922</v>
      </c>
      <c r="D130" s="286">
        <v>1998</v>
      </c>
      <c r="E130" s="286">
        <v>55</v>
      </c>
      <c r="F130" s="295">
        <v>56.48</v>
      </c>
    </row>
    <row r="131" spans="2:6" ht="12.75">
      <c r="B131" s="286">
        <v>16</v>
      </c>
      <c r="C131" s="287" t="s">
        <v>923</v>
      </c>
      <c r="D131" s="286">
        <v>1997</v>
      </c>
      <c r="E131" s="286">
        <v>32</v>
      </c>
      <c r="F131" s="295">
        <v>56.5</v>
      </c>
    </row>
    <row r="132" spans="2:6" ht="12.75">
      <c r="B132" s="286">
        <v>17</v>
      </c>
      <c r="C132" s="287" t="s">
        <v>43</v>
      </c>
      <c r="D132" s="286">
        <v>1998</v>
      </c>
      <c r="E132" s="286">
        <v>46</v>
      </c>
      <c r="F132" s="295">
        <v>57.38</v>
      </c>
    </row>
    <row r="133" spans="2:6" ht="12.75">
      <c r="B133" s="286"/>
      <c r="C133" s="287" t="s">
        <v>924</v>
      </c>
      <c r="D133" s="286">
        <v>2002</v>
      </c>
      <c r="E133" s="286">
        <v>85</v>
      </c>
      <c r="F133" s="286" t="s">
        <v>925</v>
      </c>
    </row>
    <row r="134" spans="2:6" ht="12.75">
      <c r="B134" s="282"/>
      <c r="C134" s="283"/>
      <c r="D134" s="282"/>
      <c r="E134" s="282"/>
      <c r="F134" s="282"/>
    </row>
    <row r="135" spans="2:6" ht="15">
      <c r="B135" s="282"/>
      <c r="C135" s="284" t="s">
        <v>918</v>
      </c>
      <c r="D135" s="282"/>
      <c r="E135" s="282"/>
      <c r="F135" s="282"/>
    </row>
    <row r="136" spans="2:6" ht="15">
      <c r="B136" s="282"/>
      <c r="C136" s="284" t="s">
        <v>915</v>
      </c>
      <c r="D136" s="282"/>
      <c r="E136" s="282"/>
      <c r="F136" s="282"/>
    </row>
    <row r="137" spans="2:6" ht="15">
      <c r="B137" s="282"/>
      <c r="C137" s="284" t="s">
        <v>916</v>
      </c>
      <c r="D137" s="282"/>
      <c r="E137" s="282"/>
      <c r="F137" s="282"/>
    </row>
    <row r="138" spans="2:6" ht="15">
      <c r="B138" s="290">
        <v>1</v>
      </c>
      <c r="C138" s="291" t="s">
        <v>51</v>
      </c>
      <c r="D138" s="290">
        <v>1989</v>
      </c>
      <c r="E138" s="290">
        <v>65</v>
      </c>
      <c r="F138" s="294">
        <v>26.36</v>
      </c>
    </row>
    <row r="139" spans="2:6" ht="15">
      <c r="B139" s="290">
        <v>2</v>
      </c>
      <c r="C139" s="291" t="s">
        <v>926</v>
      </c>
      <c r="D139" s="290">
        <v>1994</v>
      </c>
      <c r="E139" s="290">
        <v>28</v>
      </c>
      <c r="F139" s="294">
        <v>27.3</v>
      </c>
    </row>
    <row r="140" spans="2:6" ht="15">
      <c r="B140" s="290">
        <v>3</v>
      </c>
      <c r="C140" s="291" t="s">
        <v>927</v>
      </c>
      <c r="D140" s="290">
        <v>1980</v>
      </c>
      <c r="E140" s="290">
        <v>95</v>
      </c>
      <c r="F140" s="294">
        <v>32.55</v>
      </c>
    </row>
    <row r="141" spans="2:6" ht="12.75">
      <c r="B141" s="286">
        <v>4</v>
      </c>
      <c r="C141" s="287" t="s">
        <v>928</v>
      </c>
      <c r="D141" s="286">
        <v>1958</v>
      </c>
      <c r="E141" s="286">
        <v>59</v>
      </c>
      <c r="F141" s="286" t="s">
        <v>929</v>
      </c>
    </row>
    <row r="142" spans="2:6" ht="15">
      <c r="B142" s="296"/>
      <c r="C142" s="297"/>
      <c r="D142" s="296"/>
      <c r="E142" s="296"/>
      <c r="F142" s="298"/>
    </row>
    <row r="143" spans="2:6" ht="15">
      <c r="B143" s="296"/>
      <c r="C143" s="297"/>
      <c r="D143" s="296"/>
      <c r="E143" s="296"/>
      <c r="F143" s="298"/>
    </row>
    <row r="144" spans="2:6" ht="12.75">
      <c r="B144" s="282"/>
      <c r="C144" s="283" t="s">
        <v>930</v>
      </c>
      <c r="D144" s="282"/>
      <c r="E144" s="299" t="s">
        <v>931</v>
      </c>
      <c r="F144" s="282"/>
    </row>
    <row r="145" spans="2:6" ht="12.75">
      <c r="B145" s="282"/>
      <c r="C145" s="283" t="s">
        <v>932</v>
      </c>
      <c r="D145" s="282"/>
      <c r="E145" s="299" t="s">
        <v>933</v>
      </c>
      <c r="F145" s="282"/>
    </row>
  </sheetData>
  <mergeCells count="6">
    <mergeCell ref="C1:E1"/>
    <mergeCell ref="B89:G89"/>
    <mergeCell ref="C2:G2"/>
    <mergeCell ref="C3:G3"/>
    <mergeCell ref="B88:F88"/>
    <mergeCell ref="B87:F8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A1:H80"/>
  <sheetViews>
    <sheetView workbookViewId="0" topLeftCell="A1">
      <selection activeCell="A6" sqref="A6:E6"/>
    </sheetView>
  </sheetViews>
  <sheetFormatPr defaultColWidth="9.140625" defaultRowHeight="12.75"/>
  <cols>
    <col min="1" max="1" width="10.57421875" style="0" customWidth="1"/>
    <col min="2" max="2" width="20.7109375" style="91" customWidth="1"/>
    <col min="3" max="3" width="16.00390625" style="0" customWidth="1"/>
    <col min="4" max="4" width="15.57421875" style="0" customWidth="1"/>
    <col min="5" max="5" width="19.140625" style="0" customWidth="1"/>
    <col min="6" max="6" width="15.140625" style="91" customWidth="1"/>
    <col min="7" max="7" width="13.7109375" style="0" customWidth="1"/>
    <col min="8" max="8" width="19.7109375" style="0" customWidth="1"/>
  </cols>
  <sheetData>
    <row r="1" spans="1:6" ht="15.75">
      <c r="A1" s="158"/>
      <c r="B1" s="159"/>
      <c r="C1" s="436"/>
      <c r="D1" s="436"/>
      <c r="E1" s="436"/>
      <c r="F1" s="160"/>
    </row>
    <row r="2" spans="2:7" ht="25.5" customHeight="1">
      <c r="B2"/>
      <c r="C2" s="481" t="s">
        <v>1010</v>
      </c>
      <c r="D2" s="481"/>
      <c r="E2" s="481"/>
      <c r="F2" s="481"/>
      <c r="G2" s="481"/>
    </row>
    <row r="3" spans="2:7" ht="18.75">
      <c r="B3"/>
      <c r="C3" s="481" t="s">
        <v>1011</v>
      </c>
      <c r="D3" s="481"/>
      <c r="E3" s="481"/>
      <c r="F3" s="481"/>
      <c r="G3" s="481"/>
    </row>
    <row r="4" spans="2:6" ht="12.75">
      <c r="B4"/>
      <c r="F4"/>
    </row>
    <row r="5" spans="1:6" ht="12.75">
      <c r="A5" s="164" t="s">
        <v>248</v>
      </c>
      <c r="B5" s="165"/>
      <c r="F5"/>
    </row>
    <row r="6" spans="1:6" ht="12.75">
      <c r="A6" s="166" t="s">
        <v>265</v>
      </c>
      <c r="B6" s="167"/>
      <c r="C6" s="166"/>
      <c r="E6" s="168" t="s">
        <v>266</v>
      </c>
      <c r="F6"/>
    </row>
    <row r="7" spans="1:8" ht="25.5">
      <c r="A7" s="240" t="s">
        <v>21</v>
      </c>
      <c r="B7" s="240" t="s">
        <v>243</v>
      </c>
      <c r="C7" s="240" t="s">
        <v>8</v>
      </c>
      <c r="D7" s="240" t="s">
        <v>613</v>
      </c>
      <c r="E7" s="240" t="s">
        <v>13</v>
      </c>
      <c r="F7" s="240" t="s">
        <v>746</v>
      </c>
      <c r="G7" s="240" t="s">
        <v>361</v>
      </c>
      <c r="H7" s="240" t="s">
        <v>207</v>
      </c>
    </row>
    <row r="8" spans="1:8" ht="15">
      <c r="A8" s="331">
        <v>1</v>
      </c>
      <c r="B8" s="287" t="s">
        <v>80</v>
      </c>
      <c r="C8" s="286">
        <v>1998</v>
      </c>
      <c r="D8" s="286">
        <v>10</v>
      </c>
      <c r="E8" s="286" t="s">
        <v>2</v>
      </c>
      <c r="F8" s="323">
        <v>0.013807870370370371</v>
      </c>
      <c r="G8" s="331">
        <v>1</v>
      </c>
      <c r="H8" s="57">
        <v>60</v>
      </c>
    </row>
    <row r="9" spans="1:8" ht="15">
      <c r="A9" s="331">
        <v>2</v>
      </c>
      <c r="B9" s="287" t="s">
        <v>43</v>
      </c>
      <c r="C9" s="286">
        <v>1998</v>
      </c>
      <c r="D9" s="286">
        <v>45</v>
      </c>
      <c r="E9" s="286" t="s">
        <v>1</v>
      </c>
      <c r="F9" s="323">
        <v>0.014351851851851852</v>
      </c>
      <c r="G9" s="331">
        <v>2</v>
      </c>
      <c r="H9" s="57">
        <v>54</v>
      </c>
    </row>
    <row r="10" spans="1:8" ht="15">
      <c r="A10" s="331">
        <v>3</v>
      </c>
      <c r="B10" s="287" t="s">
        <v>1013</v>
      </c>
      <c r="C10" s="286">
        <v>1997</v>
      </c>
      <c r="D10" s="286">
        <v>32</v>
      </c>
      <c r="E10" s="286" t="s">
        <v>2</v>
      </c>
      <c r="F10" s="323">
        <v>0.015891203703703703</v>
      </c>
      <c r="G10" s="331">
        <v>3</v>
      </c>
      <c r="H10" s="57">
        <v>48</v>
      </c>
    </row>
    <row r="11" spans="1:8" ht="12.75">
      <c r="A11" s="311"/>
      <c r="B11" s="300"/>
      <c r="C11" s="301"/>
      <c r="D11" s="301"/>
      <c r="E11" s="301"/>
      <c r="F11" s="329"/>
      <c r="G11" s="330"/>
      <c r="H11" s="311"/>
    </row>
    <row r="12" spans="1:8" ht="12.75">
      <c r="A12" s="164" t="s">
        <v>248</v>
      </c>
      <c r="B12" s="165"/>
      <c r="C12" s="301"/>
      <c r="D12" s="301"/>
      <c r="E12" s="301"/>
      <c r="F12" s="301"/>
      <c r="G12" s="302"/>
      <c r="H12" s="129"/>
    </row>
    <row r="13" spans="1:8" ht="12.75">
      <c r="A13" s="166" t="s">
        <v>275</v>
      </c>
      <c r="B13" s="167"/>
      <c r="C13" s="166"/>
      <c r="E13" s="168" t="s">
        <v>276</v>
      </c>
      <c r="F13" s="301"/>
      <c r="G13" s="302"/>
      <c r="H13" s="129"/>
    </row>
    <row r="14" spans="1:8" ht="25.5">
      <c r="A14" s="240" t="s">
        <v>21</v>
      </c>
      <c r="B14" s="240" t="s">
        <v>243</v>
      </c>
      <c r="C14" s="240" t="s">
        <v>8</v>
      </c>
      <c r="D14" s="240" t="s">
        <v>613</v>
      </c>
      <c r="E14" s="240" t="s">
        <v>13</v>
      </c>
      <c r="F14" s="240" t="s">
        <v>746</v>
      </c>
      <c r="G14" s="240" t="s">
        <v>361</v>
      </c>
      <c r="H14" s="240" t="s">
        <v>207</v>
      </c>
    </row>
    <row r="15" spans="1:8" ht="15">
      <c r="A15" s="331">
        <v>1</v>
      </c>
      <c r="B15" s="287" t="s">
        <v>28</v>
      </c>
      <c r="C15" s="286">
        <v>1988</v>
      </c>
      <c r="D15" s="286" t="s">
        <v>2</v>
      </c>
      <c r="E15" s="286">
        <v>38</v>
      </c>
      <c r="F15" s="323">
        <v>0.013460648148148147</v>
      </c>
      <c r="G15" s="331">
        <v>1</v>
      </c>
      <c r="H15" s="57">
        <v>60</v>
      </c>
    </row>
    <row r="16" spans="1:8" ht="15">
      <c r="A16" s="331">
        <v>2</v>
      </c>
      <c r="B16" s="287" t="s">
        <v>1012</v>
      </c>
      <c r="C16" s="286">
        <v>1989</v>
      </c>
      <c r="D16" s="286" t="s">
        <v>0</v>
      </c>
      <c r="E16" s="286">
        <v>12</v>
      </c>
      <c r="F16" s="323">
        <v>0.014826388888888889</v>
      </c>
      <c r="G16" s="331">
        <v>2</v>
      </c>
      <c r="H16" s="57">
        <v>54</v>
      </c>
    </row>
    <row r="17" spans="1:8" ht="15">
      <c r="A17" s="331">
        <v>3</v>
      </c>
      <c r="B17" s="287" t="s">
        <v>1014</v>
      </c>
      <c r="C17" s="286">
        <v>1988</v>
      </c>
      <c r="D17" s="286" t="s">
        <v>1</v>
      </c>
      <c r="E17" s="286">
        <v>26</v>
      </c>
      <c r="F17" s="323">
        <v>0.020231481481481482</v>
      </c>
      <c r="G17" s="331">
        <v>3</v>
      </c>
      <c r="H17" s="57">
        <v>48</v>
      </c>
    </row>
    <row r="18" spans="1:8" ht="12.75">
      <c r="A18" s="302"/>
      <c r="H18" s="129"/>
    </row>
    <row r="19" spans="1:8" ht="12.75">
      <c r="A19" s="164" t="s">
        <v>248</v>
      </c>
      <c r="B19" s="165"/>
      <c r="F19" s="301"/>
      <c r="G19" s="302"/>
      <c r="H19" s="129"/>
    </row>
    <row r="20" spans="1:8" ht="12.75">
      <c r="A20" s="166" t="s">
        <v>283</v>
      </c>
      <c r="B20" s="167"/>
      <c r="C20" s="166"/>
      <c r="E20" s="168" t="s">
        <v>284</v>
      </c>
      <c r="F20" s="301"/>
      <c r="G20" s="302"/>
      <c r="H20" s="129"/>
    </row>
    <row r="21" spans="1:8" ht="25.5">
      <c r="A21" s="240" t="s">
        <v>21</v>
      </c>
      <c r="B21" s="240" t="s">
        <v>243</v>
      </c>
      <c r="C21" s="240" t="s">
        <v>8</v>
      </c>
      <c r="D21" s="240" t="s">
        <v>613</v>
      </c>
      <c r="E21" s="240" t="s">
        <v>13</v>
      </c>
      <c r="F21" s="240" t="s">
        <v>746</v>
      </c>
      <c r="G21" s="240" t="s">
        <v>361</v>
      </c>
      <c r="H21" s="240" t="s">
        <v>207</v>
      </c>
    </row>
    <row r="22" spans="1:8" ht="15">
      <c r="A22" s="331">
        <v>1</v>
      </c>
      <c r="B22" s="287" t="s">
        <v>413</v>
      </c>
      <c r="C22" s="286">
        <v>1981</v>
      </c>
      <c r="D22" s="286" t="s">
        <v>2</v>
      </c>
      <c r="E22" s="286">
        <v>11</v>
      </c>
      <c r="F22" s="323">
        <v>0.012361111111111113</v>
      </c>
      <c r="G22" s="331">
        <v>1</v>
      </c>
      <c r="H22" s="57">
        <v>60</v>
      </c>
    </row>
    <row r="23" spans="1:8" ht="15">
      <c r="A23" s="331">
        <v>2</v>
      </c>
      <c r="B23" s="287" t="s">
        <v>919</v>
      </c>
      <c r="C23" s="286">
        <v>1980</v>
      </c>
      <c r="D23" s="286" t="s">
        <v>2</v>
      </c>
      <c r="E23" s="286">
        <v>70</v>
      </c>
      <c r="F23" s="323">
        <v>0.012789351851851852</v>
      </c>
      <c r="G23" s="331">
        <v>2</v>
      </c>
      <c r="H23" s="57">
        <v>54</v>
      </c>
    </row>
    <row r="24" spans="1:8" ht="15">
      <c r="A24" s="331">
        <v>3</v>
      </c>
      <c r="B24" s="287" t="s">
        <v>23</v>
      </c>
      <c r="C24" s="286">
        <v>1975</v>
      </c>
      <c r="D24" s="286" t="s">
        <v>2</v>
      </c>
      <c r="E24" s="286">
        <v>37</v>
      </c>
      <c r="F24" s="323">
        <v>0.015057870370370369</v>
      </c>
      <c r="G24" s="331">
        <v>3</v>
      </c>
      <c r="H24" s="57">
        <v>48</v>
      </c>
    </row>
    <row r="25" spans="2:6" ht="12.75">
      <c r="B25"/>
      <c r="F25"/>
    </row>
    <row r="26" spans="1:6" ht="12.75">
      <c r="A26" s="164" t="s">
        <v>248</v>
      </c>
      <c r="B26" s="165"/>
      <c r="F26"/>
    </row>
    <row r="27" spans="1:6" ht="12.75">
      <c r="A27" s="166" t="s">
        <v>287</v>
      </c>
      <c r="B27" s="167"/>
      <c r="C27" s="166"/>
      <c r="E27" s="168" t="s">
        <v>288</v>
      </c>
      <c r="F27"/>
    </row>
    <row r="28" spans="1:8" ht="25.5">
      <c r="A28" s="240" t="s">
        <v>21</v>
      </c>
      <c r="B28" s="240" t="s">
        <v>243</v>
      </c>
      <c r="C28" s="240" t="s">
        <v>8</v>
      </c>
      <c r="D28" s="240" t="s">
        <v>613</v>
      </c>
      <c r="E28" s="240" t="s">
        <v>13</v>
      </c>
      <c r="F28" s="240" t="s">
        <v>746</v>
      </c>
      <c r="G28" s="240" t="s">
        <v>361</v>
      </c>
      <c r="H28" s="240" t="s">
        <v>207</v>
      </c>
    </row>
    <row r="29" spans="1:8" ht="15">
      <c r="A29" s="331">
        <v>1</v>
      </c>
      <c r="B29" s="287" t="s">
        <v>290</v>
      </c>
      <c r="C29" s="286">
        <v>1973</v>
      </c>
      <c r="D29" s="286" t="s">
        <v>0</v>
      </c>
      <c r="E29" s="286">
        <v>44</v>
      </c>
      <c r="F29" s="323">
        <v>0.014745370370370372</v>
      </c>
      <c r="G29" s="331">
        <v>1</v>
      </c>
      <c r="H29" s="57">
        <v>60</v>
      </c>
    </row>
    <row r="30" spans="1:8" ht="15">
      <c r="A30" s="331">
        <v>2</v>
      </c>
      <c r="B30" s="287" t="s">
        <v>514</v>
      </c>
      <c r="C30" s="286">
        <v>1968</v>
      </c>
      <c r="D30" s="286" t="s">
        <v>1</v>
      </c>
      <c r="E30" s="286">
        <v>33</v>
      </c>
      <c r="F30" s="323">
        <v>0.015277777777777777</v>
      </c>
      <c r="G30" s="331">
        <v>2</v>
      </c>
      <c r="H30" s="57">
        <v>54</v>
      </c>
    </row>
    <row r="31" spans="1:8" ht="15">
      <c r="A31" s="331">
        <v>3</v>
      </c>
      <c r="B31" s="287" t="s">
        <v>82</v>
      </c>
      <c r="C31" s="286">
        <v>1971</v>
      </c>
      <c r="D31" s="286" t="s">
        <v>2</v>
      </c>
      <c r="E31" s="286">
        <v>30</v>
      </c>
      <c r="F31" s="323">
        <v>0.01564814814814815</v>
      </c>
      <c r="G31" s="331">
        <v>3</v>
      </c>
      <c r="H31" s="57">
        <v>48</v>
      </c>
    </row>
    <row r="32" spans="2:7" ht="12.75">
      <c r="B32" s="300"/>
      <c r="C32" s="301"/>
      <c r="D32" s="301"/>
      <c r="E32" s="301"/>
      <c r="F32" s="301"/>
      <c r="G32" s="302"/>
    </row>
    <row r="33" spans="1:7" ht="12.75">
      <c r="A33" s="164" t="s">
        <v>248</v>
      </c>
      <c r="B33" s="165"/>
      <c r="F33" s="301"/>
      <c r="G33" s="302"/>
    </row>
    <row r="34" spans="1:6" ht="12.75">
      <c r="A34" s="166" t="s">
        <v>294</v>
      </c>
      <c r="B34" s="167"/>
      <c r="C34" s="166"/>
      <c r="E34" s="168" t="s">
        <v>295</v>
      </c>
      <c r="F34"/>
    </row>
    <row r="35" spans="1:8" ht="25.5">
      <c r="A35" s="240" t="s">
        <v>21</v>
      </c>
      <c r="B35" s="240" t="s">
        <v>243</v>
      </c>
      <c r="C35" s="240" t="s">
        <v>8</v>
      </c>
      <c r="D35" s="240" t="s">
        <v>613</v>
      </c>
      <c r="E35" s="240" t="s">
        <v>13</v>
      </c>
      <c r="F35" s="240" t="s">
        <v>746</v>
      </c>
      <c r="G35" s="240" t="s">
        <v>361</v>
      </c>
      <c r="H35" s="240" t="s">
        <v>207</v>
      </c>
    </row>
    <row r="36" spans="1:8" ht="15">
      <c r="A36" s="331">
        <v>1</v>
      </c>
      <c r="B36" s="287" t="s">
        <v>6</v>
      </c>
      <c r="C36" s="286">
        <v>1956</v>
      </c>
      <c r="D36" s="286" t="s">
        <v>2</v>
      </c>
      <c r="E36" s="286">
        <v>41</v>
      </c>
      <c r="F36" s="323">
        <v>0.014814814814814814</v>
      </c>
      <c r="G36" s="331">
        <v>1</v>
      </c>
      <c r="H36" s="57">
        <v>60</v>
      </c>
    </row>
    <row r="37" spans="1:8" ht="15">
      <c r="A37" s="331">
        <v>2</v>
      </c>
      <c r="B37" s="287" t="s">
        <v>5</v>
      </c>
      <c r="C37" s="286">
        <v>1961</v>
      </c>
      <c r="D37" s="286" t="s">
        <v>2</v>
      </c>
      <c r="E37" s="286">
        <v>39</v>
      </c>
      <c r="F37" s="323">
        <v>0.015532407407407406</v>
      </c>
      <c r="G37" s="331">
        <v>2</v>
      </c>
      <c r="H37" s="57">
        <v>54</v>
      </c>
    </row>
    <row r="38" spans="1:8" ht="15">
      <c r="A38" s="331">
        <v>3</v>
      </c>
      <c r="B38" s="287" t="s">
        <v>26</v>
      </c>
      <c r="C38" s="286">
        <v>1957</v>
      </c>
      <c r="D38" s="286" t="s">
        <v>0</v>
      </c>
      <c r="E38" s="286">
        <v>63</v>
      </c>
      <c r="F38" s="323">
        <v>0.01625</v>
      </c>
      <c r="G38" s="331">
        <v>3</v>
      </c>
      <c r="H38" s="57">
        <v>48</v>
      </c>
    </row>
    <row r="39" spans="1:8" ht="15">
      <c r="A39" s="331">
        <v>4</v>
      </c>
      <c r="B39" s="287" t="s">
        <v>22</v>
      </c>
      <c r="C39" s="286">
        <v>1963</v>
      </c>
      <c r="D39" s="286" t="s">
        <v>2</v>
      </c>
      <c r="E39" s="286">
        <v>40</v>
      </c>
      <c r="F39" s="323">
        <v>0.01628472222222222</v>
      </c>
      <c r="G39" s="331">
        <v>4</v>
      </c>
      <c r="H39" s="57">
        <v>43</v>
      </c>
    </row>
    <row r="40" spans="1:6" ht="12.75">
      <c r="A40" s="286"/>
      <c r="F40"/>
    </row>
    <row r="41" spans="1:6" ht="12.75">
      <c r="A41" s="164" t="s">
        <v>248</v>
      </c>
      <c r="B41" s="165"/>
      <c r="C41" s="286"/>
      <c r="D41" s="286"/>
      <c r="E41" s="286"/>
      <c r="F41"/>
    </row>
    <row r="42" spans="1:6" ht="12.75">
      <c r="A42" s="166" t="s">
        <v>300</v>
      </c>
      <c r="B42" s="167"/>
      <c r="C42" s="166"/>
      <c r="E42" s="168" t="s">
        <v>301</v>
      </c>
      <c r="F42"/>
    </row>
    <row r="43" spans="1:8" ht="25.5">
      <c r="A43" s="240" t="s">
        <v>21</v>
      </c>
      <c r="B43" s="240" t="s">
        <v>243</v>
      </c>
      <c r="C43" s="240" t="s">
        <v>8</v>
      </c>
      <c r="D43" s="240" t="s">
        <v>613</v>
      </c>
      <c r="E43" s="240" t="s">
        <v>13</v>
      </c>
      <c r="F43" s="240" t="s">
        <v>746</v>
      </c>
      <c r="G43" s="240" t="s">
        <v>361</v>
      </c>
      <c r="H43" s="240" t="s">
        <v>207</v>
      </c>
    </row>
    <row r="44" spans="1:8" ht="15">
      <c r="A44" s="331">
        <v>1</v>
      </c>
      <c r="B44" s="287" t="s">
        <v>407</v>
      </c>
      <c r="C44" s="286">
        <v>1953</v>
      </c>
      <c r="D44" s="286" t="s">
        <v>1</v>
      </c>
      <c r="E44" s="286">
        <v>34</v>
      </c>
      <c r="F44" s="323">
        <v>0.01537037037037037</v>
      </c>
      <c r="G44" s="331">
        <v>1</v>
      </c>
      <c r="H44" s="57">
        <v>60</v>
      </c>
    </row>
    <row r="45" spans="2:6" ht="12.75">
      <c r="B45"/>
      <c r="F45"/>
    </row>
    <row r="46" spans="1:8" ht="12.75">
      <c r="A46" s="311"/>
      <c r="B46" s="311"/>
      <c r="C46" s="311"/>
      <c r="D46" s="311"/>
      <c r="E46" s="311"/>
      <c r="F46" s="311"/>
      <c r="G46" s="311"/>
      <c r="H46" s="311"/>
    </row>
    <row r="47" spans="1:8" ht="12.75">
      <c r="A47" s="164" t="s">
        <v>1015</v>
      </c>
      <c r="B47" s="165"/>
      <c r="F47" s="311"/>
      <c r="G47" s="311"/>
      <c r="H47" s="311"/>
    </row>
    <row r="48" spans="1:8" ht="12.75">
      <c r="A48" s="166" t="s">
        <v>942</v>
      </c>
      <c r="B48" s="167"/>
      <c r="C48" s="166"/>
      <c r="E48" s="168" t="s">
        <v>276</v>
      </c>
      <c r="F48" s="311"/>
      <c r="G48" s="311"/>
      <c r="H48" s="311"/>
    </row>
    <row r="49" spans="1:8" ht="25.5">
      <c r="A49" s="240" t="s">
        <v>21</v>
      </c>
      <c r="B49" s="240" t="s">
        <v>243</v>
      </c>
      <c r="C49" s="240" t="s">
        <v>8</v>
      </c>
      <c r="D49" s="240" t="s">
        <v>613</v>
      </c>
      <c r="E49" s="240" t="s">
        <v>13</v>
      </c>
      <c r="F49" s="240" t="s">
        <v>746</v>
      </c>
      <c r="G49" s="240" t="s">
        <v>361</v>
      </c>
      <c r="H49" s="240" t="s">
        <v>207</v>
      </c>
    </row>
    <row r="50" spans="1:8" ht="15">
      <c r="A50" s="331">
        <v>1</v>
      </c>
      <c r="B50" s="287" t="s">
        <v>926</v>
      </c>
      <c r="C50" s="286">
        <v>1994</v>
      </c>
      <c r="D50" s="286" t="s">
        <v>2</v>
      </c>
      <c r="E50" s="286">
        <v>9</v>
      </c>
      <c r="F50" s="323">
        <v>0.020474537037037038</v>
      </c>
      <c r="G50" s="331">
        <v>1</v>
      </c>
      <c r="H50" s="57">
        <v>60</v>
      </c>
    </row>
    <row r="51" spans="2:6" ht="12.75">
      <c r="B51"/>
      <c r="F51"/>
    </row>
    <row r="53" spans="2:6" ht="18.75">
      <c r="B53" s="481" t="s">
        <v>1010</v>
      </c>
      <c r="C53" s="481"/>
      <c r="D53" s="481"/>
      <c r="E53" s="481"/>
      <c r="F53" s="481"/>
    </row>
    <row r="54" spans="2:6" ht="18.75">
      <c r="B54" s="481" t="s">
        <v>1011</v>
      </c>
      <c r="C54" s="481"/>
      <c r="D54" s="481"/>
      <c r="E54" s="481"/>
      <c r="F54" s="481"/>
    </row>
    <row r="55" spans="2:7" ht="23.25">
      <c r="B55" s="475" t="s">
        <v>104</v>
      </c>
      <c r="C55" s="475"/>
      <c r="D55" s="475"/>
      <c r="E55" s="475"/>
      <c r="F55" s="475"/>
      <c r="G55" s="475"/>
    </row>
    <row r="56" spans="2:6" ht="15">
      <c r="B56" s="282"/>
      <c r="C56" s="284"/>
      <c r="D56" s="282"/>
      <c r="E56" s="282"/>
      <c r="F56" s="282"/>
    </row>
    <row r="57" spans="2:6" ht="15.75">
      <c r="B57" s="282"/>
      <c r="C57" s="285" t="s">
        <v>1016</v>
      </c>
      <c r="D57" s="282"/>
      <c r="E57" s="282"/>
      <c r="F57" s="282"/>
    </row>
    <row r="58" spans="2:8" ht="12.75">
      <c r="B58" s="286" t="s">
        <v>21</v>
      </c>
      <c r="C58" s="287" t="s">
        <v>908</v>
      </c>
      <c r="D58" s="286" t="s">
        <v>909</v>
      </c>
      <c r="E58" s="286" t="s">
        <v>13</v>
      </c>
      <c r="F58" s="286" t="s">
        <v>910</v>
      </c>
      <c r="G58" s="286" t="s">
        <v>746</v>
      </c>
      <c r="H58" s="324" t="s">
        <v>332</v>
      </c>
    </row>
    <row r="59" spans="2:8" ht="12.75">
      <c r="B59" s="169">
        <v>1</v>
      </c>
      <c r="C59" s="287" t="s">
        <v>413</v>
      </c>
      <c r="D59" s="286">
        <v>1981</v>
      </c>
      <c r="E59" s="286" t="s">
        <v>2</v>
      </c>
      <c r="F59" s="286">
        <v>11</v>
      </c>
      <c r="G59" s="323">
        <v>0.012361111111111113</v>
      </c>
      <c r="H59" s="46"/>
    </row>
    <row r="60" spans="2:8" ht="12.75">
      <c r="B60" s="169">
        <v>2</v>
      </c>
      <c r="C60" s="287" t="s">
        <v>919</v>
      </c>
      <c r="D60" s="286">
        <v>1980</v>
      </c>
      <c r="E60" s="286" t="s">
        <v>2</v>
      </c>
      <c r="F60" s="286">
        <v>70</v>
      </c>
      <c r="G60" s="323">
        <v>0.012789351851851852</v>
      </c>
      <c r="H60" s="325">
        <f>G60-G59</f>
        <v>0.00042824074074073945</v>
      </c>
    </row>
    <row r="61" spans="2:8" ht="12.75">
      <c r="B61" s="169">
        <v>3</v>
      </c>
      <c r="C61" s="287" t="s">
        <v>28</v>
      </c>
      <c r="D61" s="286">
        <v>1988</v>
      </c>
      <c r="E61" s="286" t="s">
        <v>2</v>
      </c>
      <c r="F61" s="286">
        <v>38</v>
      </c>
      <c r="G61" s="323">
        <v>0.013460648148148147</v>
      </c>
      <c r="H61" s="325">
        <f>G61-G59</f>
        <v>0.0010995370370370343</v>
      </c>
    </row>
    <row r="62" spans="2:8" ht="12.75">
      <c r="B62" s="169">
        <v>4</v>
      </c>
      <c r="C62" s="287" t="s">
        <v>80</v>
      </c>
      <c r="D62" s="286">
        <v>1998</v>
      </c>
      <c r="E62" s="286" t="s">
        <v>2</v>
      </c>
      <c r="F62" s="286">
        <v>10</v>
      </c>
      <c r="G62" s="323">
        <v>0.013807870370370371</v>
      </c>
      <c r="H62" s="325">
        <f>G62-G59</f>
        <v>0.0014467592592592587</v>
      </c>
    </row>
    <row r="63" spans="2:8" ht="12.75">
      <c r="B63" s="169">
        <v>5</v>
      </c>
      <c r="C63" s="287" t="s">
        <v>43</v>
      </c>
      <c r="D63" s="286">
        <v>1998</v>
      </c>
      <c r="E63" s="286" t="s">
        <v>1</v>
      </c>
      <c r="F63" s="286">
        <v>45</v>
      </c>
      <c r="G63" s="323">
        <v>0.014351851851851852</v>
      </c>
      <c r="H63" s="325">
        <f>G63-G59</f>
        <v>0.001990740740740739</v>
      </c>
    </row>
    <row r="64" spans="2:8" ht="12.75">
      <c r="B64" s="169">
        <v>6</v>
      </c>
      <c r="C64" s="287" t="s">
        <v>290</v>
      </c>
      <c r="D64" s="286">
        <v>1973</v>
      </c>
      <c r="E64" s="286" t="s">
        <v>0</v>
      </c>
      <c r="F64" s="286">
        <v>44</v>
      </c>
      <c r="G64" s="323">
        <v>0.014745370370370372</v>
      </c>
      <c r="H64" s="325">
        <f>G64-G59</f>
        <v>0.0023842592592592596</v>
      </c>
    </row>
    <row r="65" spans="2:8" ht="12.75">
      <c r="B65" s="169">
        <v>7</v>
      </c>
      <c r="C65" s="287" t="s">
        <v>6</v>
      </c>
      <c r="D65" s="286">
        <v>1956</v>
      </c>
      <c r="E65" s="286" t="s">
        <v>2</v>
      </c>
      <c r="F65" s="286">
        <v>41</v>
      </c>
      <c r="G65" s="323">
        <v>0.014814814814814814</v>
      </c>
      <c r="H65" s="325">
        <f>G65-G59</f>
        <v>0.002453703703703701</v>
      </c>
    </row>
    <row r="66" spans="2:8" ht="12.75">
      <c r="B66" s="169">
        <v>8</v>
      </c>
      <c r="C66" s="287" t="s">
        <v>1012</v>
      </c>
      <c r="D66" s="286">
        <v>1989</v>
      </c>
      <c r="E66" s="286" t="s">
        <v>0</v>
      </c>
      <c r="F66" s="286">
        <v>12</v>
      </c>
      <c r="G66" s="323">
        <v>0.014826388888888889</v>
      </c>
      <c r="H66" s="325">
        <f>G66-G59</f>
        <v>0.0024652777777777763</v>
      </c>
    </row>
    <row r="67" spans="2:8" ht="12.75">
      <c r="B67" s="169">
        <v>9</v>
      </c>
      <c r="C67" s="287" t="s">
        <v>23</v>
      </c>
      <c r="D67" s="286">
        <v>1975</v>
      </c>
      <c r="E67" s="286" t="s">
        <v>2</v>
      </c>
      <c r="F67" s="286">
        <v>37</v>
      </c>
      <c r="G67" s="323">
        <v>0.015057870370370369</v>
      </c>
      <c r="H67" s="325">
        <f>G67-G59</f>
        <v>0.0026967592592592564</v>
      </c>
    </row>
    <row r="68" spans="2:8" ht="12.75">
      <c r="B68" s="169">
        <v>10</v>
      </c>
      <c r="C68" s="287" t="s">
        <v>514</v>
      </c>
      <c r="D68" s="286">
        <v>1968</v>
      </c>
      <c r="E68" s="286" t="s">
        <v>1</v>
      </c>
      <c r="F68" s="286">
        <v>33</v>
      </c>
      <c r="G68" s="323">
        <v>0.015277777777777777</v>
      </c>
      <c r="H68" s="325">
        <f>G68-G59</f>
        <v>0.0029166666666666646</v>
      </c>
    </row>
    <row r="69" spans="2:8" ht="12.75">
      <c r="B69" s="169">
        <v>11</v>
      </c>
      <c r="C69" s="287" t="s">
        <v>407</v>
      </c>
      <c r="D69" s="286">
        <v>1953</v>
      </c>
      <c r="E69" s="286" t="s">
        <v>1</v>
      </c>
      <c r="F69" s="286">
        <v>34</v>
      </c>
      <c r="G69" s="323">
        <v>0.01537037037037037</v>
      </c>
      <c r="H69" s="325">
        <f>G69-G59</f>
        <v>0.0030092592592592567</v>
      </c>
    </row>
    <row r="70" spans="2:8" ht="12.75">
      <c r="B70" s="169">
        <v>12</v>
      </c>
      <c r="C70" s="287" t="s">
        <v>5</v>
      </c>
      <c r="D70" s="286">
        <v>1961</v>
      </c>
      <c r="E70" s="286" t="s">
        <v>2</v>
      </c>
      <c r="F70" s="286">
        <v>39</v>
      </c>
      <c r="G70" s="323">
        <v>0.015532407407407406</v>
      </c>
      <c r="H70" s="325">
        <f>G70-G59</f>
        <v>0.0031712962962962936</v>
      </c>
    </row>
    <row r="71" spans="2:8" ht="12.75">
      <c r="B71" s="169">
        <v>13</v>
      </c>
      <c r="C71" s="287" t="s">
        <v>82</v>
      </c>
      <c r="D71" s="286">
        <v>1971</v>
      </c>
      <c r="E71" s="286" t="s">
        <v>2</v>
      </c>
      <c r="F71" s="286">
        <v>30</v>
      </c>
      <c r="G71" s="323">
        <v>0.01564814814814815</v>
      </c>
      <c r="H71" s="325">
        <f>G71-G59</f>
        <v>0.003287037037037038</v>
      </c>
    </row>
    <row r="72" spans="2:8" ht="12.75">
      <c r="B72" s="169">
        <v>14</v>
      </c>
      <c r="C72" s="287" t="s">
        <v>1013</v>
      </c>
      <c r="D72" s="286">
        <v>1997</v>
      </c>
      <c r="E72" s="286" t="s">
        <v>2</v>
      </c>
      <c r="F72" s="286">
        <v>32</v>
      </c>
      <c r="G72" s="323">
        <v>0.015891203703703703</v>
      </c>
      <c r="H72" s="325">
        <f>G72-G59</f>
        <v>0.00353009259259259</v>
      </c>
    </row>
    <row r="73" spans="2:8" ht="12.75">
      <c r="B73" s="169">
        <v>15</v>
      </c>
      <c r="C73" s="287" t="s">
        <v>26</v>
      </c>
      <c r="D73" s="286">
        <v>1957</v>
      </c>
      <c r="E73" s="286" t="s">
        <v>0</v>
      </c>
      <c r="F73" s="286">
        <v>63</v>
      </c>
      <c r="G73" s="323">
        <v>0.01625</v>
      </c>
      <c r="H73" s="325">
        <f>G73-G59</f>
        <v>0.003888888888888888</v>
      </c>
    </row>
    <row r="74" spans="2:8" ht="12.75">
      <c r="B74" s="169">
        <v>16</v>
      </c>
      <c r="C74" s="287" t="s">
        <v>22</v>
      </c>
      <c r="D74" s="286">
        <v>1963</v>
      </c>
      <c r="E74" s="286" t="s">
        <v>2</v>
      </c>
      <c r="F74" s="286">
        <v>40</v>
      </c>
      <c r="G74" s="323">
        <v>0.01628472222222222</v>
      </c>
      <c r="H74" s="325">
        <f>G74-G59</f>
        <v>0.003923611111111109</v>
      </c>
    </row>
    <row r="75" spans="2:8" ht="12.75">
      <c r="B75" s="169">
        <v>17</v>
      </c>
      <c r="C75" s="287" t="s">
        <v>1014</v>
      </c>
      <c r="D75" s="286">
        <v>1988</v>
      </c>
      <c r="E75" s="286" t="s">
        <v>1</v>
      </c>
      <c r="F75" s="286">
        <v>26</v>
      </c>
      <c r="G75" s="323">
        <v>0.020231481481481482</v>
      </c>
      <c r="H75" s="325">
        <f>G75-G59</f>
        <v>0.00787037037037037</v>
      </c>
    </row>
    <row r="76" spans="2:8" ht="12.75">
      <c r="B76" s="169">
        <v>18</v>
      </c>
      <c r="C76" s="287" t="s">
        <v>926</v>
      </c>
      <c r="D76" s="286">
        <v>1994</v>
      </c>
      <c r="E76" s="286" t="s">
        <v>2</v>
      </c>
      <c r="F76" s="286">
        <v>9</v>
      </c>
      <c r="G76" s="323">
        <v>0.020474537037037038</v>
      </c>
      <c r="H76" s="325">
        <f>G76-G59</f>
        <v>0.008113425925925925</v>
      </c>
    </row>
    <row r="77" spans="2:6" ht="15">
      <c r="B77" s="296"/>
      <c r="C77" s="297"/>
      <c r="D77" s="296"/>
      <c r="E77" s="296"/>
      <c r="F77" s="298"/>
    </row>
    <row r="78" spans="2:6" ht="15">
      <c r="B78" s="296"/>
      <c r="C78" s="297"/>
      <c r="D78" s="296"/>
      <c r="E78" s="296"/>
      <c r="F78" s="298"/>
    </row>
    <row r="79" spans="2:6" ht="12.75">
      <c r="B79" s="282"/>
      <c r="C79" s="283"/>
      <c r="D79" s="282"/>
      <c r="E79" s="299"/>
      <c r="F79" s="282"/>
    </row>
    <row r="80" spans="2:6" ht="12.75">
      <c r="B80" s="282"/>
      <c r="C80" s="283"/>
      <c r="D80" s="282"/>
      <c r="E80" s="299"/>
      <c r="F80" s="282"/>
    </row>
  </sheetData>
  <mergeCells count="6">
    <mergeCell ref="C1:E1"/>
    <mergeCell ref="B55:G55"/>
    <mergeCell ref="C2:G2"/>
    <mergeCell ref="C3:G3"/>
    <mergeCell ref="B54:F54"/>
    <mergeCell ref="B53:F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8"/>
  </sheetPr>
  <dimension ref="A1:N150"/>
  <sheetViews>
    <sheetView zoomScale="75" zoomScaleNormal="75" workbookViewId="0" topLeftCell="B1">
      <selection activeCell="E45" sqref="E45"/>
    </sheetView>
  </sheetViews>
  <sheetFormatPr defaultColWidth="9.140625" defaultRowHeight="12.75"/>
  <cols>
    <col min="1" max="1" width="10.57421875" style="0" customWidth="1"/>
    <col min="2" max="2" width="25.28125" style="91" customWidth="1"/>
    <col min="3" max="3" width="12.00390625" style="0" customWidth="1"/>
    <col min="4" max="4" width="18.421875" style="0" customWidth="1"/>
    <col min="5" max="5" width="15.00390625" style="0" customWidth="1"/>
    <col min="6" max="6" width="15.140625" style="91" customWidth="1"/>
    <col min="7" max="7" width="13.28125" style="0" customWidth="1"/>
    <col min="8" max="8" width="14.00390625" style="0" customWidth="1"/>
    <col min="9" max="9" width="15.140625" style="0" customWidth="1"/>
    <col min="10" max="10" width="13.8515625" style="0" customWidth="1"/>
    <col min="11" max="11" width="15.00390625" style="0" customWidth="1"/>
    <col min="12" max="12" width="11.00390625" style="0" customWidth="1"/>
    <col min="13" max="13" width="13.00390625" style="0" customWidth="1"/>
    <col min="14" max="14" width="14.57421875" style="0" customWidth="1"/>
  </cols>
  <sheetData>
    <row r="1" spans="1:6" ht="15.75">
      <c r="A1" s="158"/>
      <c r="B1" s="159"/>
      <c r="C1" s="436"/>
      <c r="D1" s="436"/>
      <c r="E1" s="436"/>
      <c r="F1" s="160"/>
    </row>
    <row r="2" spans="2:7" ht="25.5" customHeight="1">
      <c r="B2"/>
      <c r="C2" s="482" t="s">
        <v>1020</v>
      </c>
      <c r="D2" s="482"/>
      <c r="E2" s="482"/>
      <c r="F2" s="482"/>
      <c r="G2" s="482"/>
    </row>
    <row r="3" spans="2:7" ht="18.75">
      <c r="B3"/>
      <c r="C3" s="482" t="s">
        <v>1021</v>
      </c>
      <c r="D3" s="482"/>
      <c r="E3" s="482"/>
      <c r="F3" s="482"/>
      <c r="G3" s="482"/>
    </row>
    <row r="4" spans="2:6" ht="12.75">
      <c r="B4"/>
      <c r="F4"/>
    </row>
    <row r="5" spans="1:5" ht="12.75">
      <c r="A5" s="166" t="s">
        <v>249</v>
      </c>
      <c r="B5" s="167"/>
      <c r="C5" s="166"/>
      <c r="E5" s="168" t="s">
        <v>250</v>
      </c>
    </row>
    <row r="6" spans="1:14" ht="54" customHeight="1">
      <c r="A6" s="338" t="s">
        <v>21</v>
      </c>
      <c r="B6" s="338" t="s">
        <v>243</v>
      </c>
      <c r="C6" s="338" t="s">
        <v>8</v>
      </c>
      <c r="D6" s="338" t="s">
        <v>13</v>
      </c>
      <c r="E6" s="351" t="s">
        <v>1022</v>
      </c>
      <c r="F6" s="351" t="s">
        <v>939</v>
      </c>
      <c r="G6" s="351" t="s">
        <v>1024</v>
      </c>
      <c r="H6" s="352" t="s">
        <v>1023</v>
      </c>
      <c r="I6" s="352" t="s">
        <v>939</v>
      </c>
      <c r="J6" s="352" t="s">
        <v>1025</v>
      </c>
      <c r="K6" s="353" t="s">
        <v>1026</v>
      </c>
      <c r="L6" s="353" t="s">
        <v>939</v>
      </c>
      <c r="M6" s="353" t="s">
        <v>1024</v>
      </c>
      <c r="N6" s="353" t="s">
        <v>1025</v>
      </c>
    </row>
    <row r="7" spans="1:14" s="3" customFormat="1" ht="15">
      <c r="A7" s="339">
        <v>1</v>
      </c>
      <c r="B7" s="354" t="s">
        <v>1027</v>
      </c>
      <c r="C7" s="341">
        <v>1999</v>
      </c>
      <c r="D7" s="344" t="s">
        <v>64</v>
      </c>
      <c r="E7" s="347">
        <v>0.005810185185185186</v>
      </c>
      <c r="F7" s="341">
        <v>1</v>
      </c>
      <c r="G7" s="185">
        <v>60</v>
      </c>
      <c r="H7" s="342">
        <v>0.009907407407407408</v>
      </c>
      <c r="I7" s="341">
        <v>2</v>
      </c>
      <c r="J7" s="52"/>
      <c r="K7" s="342">
        <f>E7+H7</f>
        <v>0.015717592592592596</v>
      </c>
      <c r="L7" s="61">
        <v>1</v>
      </c>
      <c r="M7" s="359">
        <v>60</v>
      </c>
      <c r="N7" s="359">
        <v>60</v>
      </c>
    </row>
    <row r="8" spans="1:14" s="3" customFormat="1" ht="15">
      <c r="A8" s="339">
        <v>2</v>
      </c>
      <c r="B8" s="355" t="s">
        <v>1028</v>
      </c>
      <c r="C8" s="341">
        <v>1999</v>
      </c>
      <c r="D8" s="344" t="s">
        <v>64</v>
      </c>
      <c r="E8" s="347">
        <v>0.0059722222222222225</v>
      </c>
      <c r="F8" s="341">
        <v>2</v>
      </c>
      <c r="G8" s="185">
        <v>54</v>
      </c>
      <c r="H8" s="349"/>
      <c r="I8" s="52"/>
      <c r="J8" s="52"/>
      <c r="K8" s="52"/>
      <c r="L8" s="61"/>
      <c r="M8" s="61"/>
      <c r="N8" s="61"/>
    </row>
    <row r="9" spans="1:14" s="3" customFormat="1" ht="15">
      <c r="A9" s="339">
        <v>3</v>
      </c>
      <c r="B9" s="355" t="s">
        <v>1029</v>
      </c>
      <c r="C9" s="341">
        <v>1999</v>
      </c>
      <c r="D9" s="344" t="s">
        <v>64</v>
      </c>
      <c r="E9" s="347">
        <v>0.005983796296296296</v>
      </c>
      <c r="F9" s="341">
        <v>3</v>
      </c>
      <c r="G9" s="185">
        <v>48</v>
      </c>
      <c r="H9" s="349"/>
      <c r="I9" s="52"/>
      <c r="J9" s="52"/>
      <c r="K9" s="52"/>
      <c r="L9" s="61"/>
      <c r="M9" s="61"/>
      <c r="N9" s="61"/>
    </row>
    <row r="10" spans="1:14" s="3" customFormat="1" ht="15">
      <c r="A10" s="339">
        <v>4</v>
      </c>
      <c r="B10" s="355" t="s">
        <v>1030</v>
      </c>
      <c r="C10" s="341">
        <v>2000</v>
      </c>
      <c r="D10" s="344" t="s">
        <v>64</v>
      </c>
      <c r="E10" s="347">
        <v>0.006018518518518518</v>
      </c>
      <c r="F10" s="341">
        <v>4</v>
      </c>
      <c r="G10" s="185">
        <v>43</v>
      </c>
      <c r="H10" s="349"/>
      <c r="I10" s="52"/>
      <c r="J10" s="52"/>
      <c r="K10" s="52"/>
      <c r="L10" s="61"/>
      <c r="M10" s="61"/>
      <c r="N10" s="61"/>
    </row>
    <row r="11" spans="1:14" s="3" customFormat="1" ht="15">
      <c r="A11" s="339">
        <v>5</v>
      </c>
      <c r="B11" s="354" t="s">
        <v>1031</v>
      </c>
      <c r="C11" s="341">
        <v>2000</v>
      </c>
      <c r="D11" s="344" t="s">
        <v>64</v>
      </c>
      <c r="E11" s="347">
        <v>0.006053240740740741</v>
      </c>
      <c r="F11" s="341">
        <v>5</v>
      </c>
      <c r="G11" s="185">
        <v>40</v>
      </c>
      <c r="H11" s="346">
        <v>0.010717592592592593</v>
      </c>
      <c r="I11" s="343">
        <v>3</v>
      </c>
      <c r="J11" s="52"/>
      <c r="K11" s="342">
        <f>E11+H11</f>
        <v>0.016770833333333332</v>
      </c>
      <c r="L11" s="61">
        <v>3</v>
      </c>
      <c r="M11" s="359">
        <v>48</v>
      </c>
      <c r="N11" s="359">
        <v>48</v>
      </c>
    </row>
    <row r="12" spans="1:14" s="3" customFormat="1" ht="15">
      <c r="A12" s="339">
        <v>6</v>
      </c>
      <c r="B12" s="354" t="s">
        <v>1032</v>
      </c>
      <c r="C12" s="341">
        <v>2000</v>
      </c>
      <c r="D12" s="344" t="s">
        <v>64</v>
      </c>
      <c r="E12" s="347">
        <v>0.0060648148148148145</v>
      </c>
      <c r="F12" s="341">
        <v>6</v>
      </c>
      <c r="G12" s="185">
        <v>38</v>
      </c>
      <c r="H12" s="342">
        <v>0.009756944444444445</v>
      </c>
      <c r="I12" s="341">
        <v>1</v>
      </c>
      <c r="J12" s="52"/>
      <c r="K12" s="342">
        <f>E12+H12</f>
        <v>0.015821759259259258</v>
      </c>
      <c r="L12" s="61">
        <v>2</v>
      </c>
      <c r="M12" s="359">
        <v>54</v>
      </c>
      <c r="N12" s="359">
        <v>54</v>
      </c>
    </row>
    <row r="13" spans="1:14" s="3" customFormat="1" ht="17.25" customHeight="1">
      <c r="A13" s="339">
        <v>7</v>
      </c>
      <c r="B13" s="355" t="s">
        <v>1033</v>
      </c>
      <c r="C13" s="341">
        <v>2000</v>
      </c>
      <c r="D13" s="344" t="s">
        <v>64</v>
      </c>
      <c r="E13" s="347">
        <v>0.00625</v>
      </c>
      <c r="F13" s="341">
        <v>7</v>
      </c>
      <c r="G13" s="185">
        <v>36</v>
      </c>
      <c r="H13" s="349"/>
      <c r="I13" s="52"/>
      <c r="J13" s="52"/>
      <c r="K13" s="52"/>
      <c r="L13" s="52"/>
      <c r="M13" s="52"/>
      <c r="N13" s="52"/>
    </row>
    <row r="14" spans="1:14" s="3" customFormat="1" ht="15">
      <c r="A14" s="339">
        <v>8</v>
      </c>
      <c r="B14" s="356" t="s">
        <v>1040</v>
      </c>
      <c r="C14" s="343">
        <v>2000</v>
      </c>
      <c r="D14" s="345" t="s">
        <v>64</v>
      </c>
      <c r="E14" s="52"/>
      <c r="F14" s="61"/>
      <c r="G14" s="52"/>
      <c r="H14" s="346">
        <v>0.01273148148148148</v>
      </c>
      <c r="I14" s="343">
        <v>4</v>
      </c>
      <c r="J14" s="358">
        <v>43</v>
      </c>
      <c r="K14" s="342"/>
      <c r="L14" s="52"/>
      <c r="M14" s="52"/>
      <c r="N14" s="52"/>
    </row>
    <row r="15" spans="1:8" ht="12.75">
      <c r="A15" s="311"/>
      <c r="B15" s="300"/>
      <c r="C15" s="301"/>
      <c r="D15" s="301"/>
      <c r="E15" s="301"/>
      <c r="F15" s="329"/>
      <c r="G15" s="330"/>
      <c r="H15" s="311"/>
    </row>
    <row r="16" spans="1:6" ht="12.75">
      <c r="A16" s="166" t="s">
        <v>265</v>
      </c>
      <c r="B16" s="167"/>
      <c r="C16" s="166"/>
      <c r="E16" s="168" t="s">
        <v>266</v>
      </c>
      <c r="F16"/>
    </row>
    <row r="17" spans="1:14" ht="54" customHeight="1">
      <c r="A17" s="338" t="s">
        <v>21</v>
      </c>
      <c r="B17" s="338" t="s">
        <v>243</v>
      </c>
      <c r="C17" s="338" t="s">
        <v>8</v>
      </c>
      <c r="D17" s="338" t="s">
        <v>13</v>
      </c>
      <c r="E17" s="338" t="s">
        <v>1022</v>
      </c>
      <c r="F17" s="338" t="s">
        <v>939</v>
      </c>
      <c r="G17" s="338" t="s">
        <v>1024</v>
      </c>
      <c r="H17" s="338" t="s">
        <v>1023</v>
      </c>
      <c r="I17" s="338" t="s">
        <v>939</v>
      </c>
      <c r="J17" s="338" t="s">
        <v>1025</v>
      </c>
      <c r="K17" s="338" t="s">
        <v>1026</v>
      </c>
      <c r="L17" s="338" t="s">
        <v>939</v>
      </c>
      <c r="M17" s="338" t="s">
        <v>1024</v>
      </c>
      <c r="N17" s="338" t="s">
        <v>1025</v>
      </c>
    </row>
    <row r="18" spans="1:14" s="3" customFormat="1" ht="15">
      <c r="A18" s="339">
        <v>1</v>
      </c>
      <c r="B18" s="355" t="s">
        <v>1034</v>
      </c>
      <c r="C18" s="341">
        <v>1997</v>
      </c>
      <c r="D18" s="340" t="s">
        <v>64</v>
      </c>
      <c r="E18" s="342">
        <v>0.005104166666666667</v>
      </c>
      <c r="F18" s="341">
        <v>1</v>
      </c>
      <c r="G18" s="185">
        <v>60</v>
      </c>
      <c r="H18" s="52"/>
      <c r="I18" s="52"/>
      <c r="J18" s="52"/>
      <c r="K18" s="52"/>
      <c r="L18" s="52"/>
      <c r="M18" s="52"/>
      <c r="N18" s="52"/>
    </row>
    <row r="19" spans="1:14" s="3" customFormat="1" ht="15">
      <c r="A19" s="339">
        <v>2</v>
      </c>
      <c r="B19" s="355" t="s">
        <v>1035</v>
      </c>
      <c r="C19" s="341">
        <v>1998</v>
      </c>
      <c r="D19" s="340" t="s">
        <v>64</v>
      </c>
      <c r="E19" s="342">
        <v>0.005578703703703704</v>
      </c>
      <c r="F19" s="341">
        <v>2</v>
      </c>
      <c r="G19" s="185">
        <v>54</v>
      </c>
      <c r="H19" s="52"/>
      <c r="I19" s="52"/>
      <c r="J19" s="52"/>
      <c r="K19" s="52"/>
      <c r="L19" s="52"/>
      <c r="M19" s="52"/>
      <c r="N19" s="52"/>
    </row>
    <row r="20" spans="1:14" s="3" customFormat="1" ht="15">
      <c r="A20" s="339">
        <v>3</v>
      </c>
      <c r="B20" s="355" t="s">
        <v>1036</v>
      </c>
      <c r="C20" s="341">
        <v>1997</v>
      </c>
      <c r="D20" s="340" t="s">
        <v>64</v>
      </c>
      <c r="E20" s="342">
        <v>0.005925925925925926</v>
      </c>
      <c r="F20" s="341">
        <v>3</v>
      </c>
      <c r="G20" s="185">
        <v>48</v>
      </c>
      <c r="H20" s="52"/>
      <c r="I20" s="52"/>
      <c r="J20" s="52"/>
      <c r="K20" s="52"/>
      <c r="L20" s="52"/>
      <c r="M20" s="52"/>
      <c r="N20" s="52"/>
    </row>
    <row r="21" spans="1:14" s="3" customFormat="1" ht="15" customHeight="1">
      <c r="A21" s="339">
        <v>4</v>
      </c>
      <c r="B21" s="355" t="s">
        <v>1037</v>
      </c>
      <c r="C21" s="341">
        <v>1998</v>
      </c>
      <c r="D21" s="340" t="s">
        <v>64</v>
      </c>
      <c r="E21" s="342">
        <v>0.007025462962962963</v>
      </c>
      <c r="F21" s="341">
        <v>4</v>
      </c>
      <c r="G21" s="185">
        <v>43</v>
      </c>
      <c r="H21" s="52"/>
      <c r="I21" s="52"/>
      <c r="J21" s="52"/>
      <c r="K21" s="52"/>
      <c r="L21" s="52"/>
      <c r="M21" s="52"/>
      <c r="N21" s="52"/>
    </row>
    <row r="22" spans="1:14" s="3" customFormat="1" ht="15">
      <c r="A22" s="339">
        <v>5</v>
      </c>
      <c r="B22" s="357" t="s">
        <v>80</v>
      </c>
      <c r="C22" s="341">
        <v>1998</v>
      </c>
      <c r="D22" s="341" t="s">
        <v>2</v>
      </c>
      <c r="E22" s="52"/>
      <c r="F22" s="61"/>
      <c r="G22" s="339"/>
      <c r="H22" s="342">
        <v>0.008333333333333333</v>
      </c>
      <c r="I22" s="341">
        <v>1</v>
      </c>
      <c r="J22" s="358">
        <v>60</v>
      </c>
      <c r="K22" s="52"/>
      <c r="L22" s="52"/>
      <c r="M22" s="52"/>
      <c r="N22" s="52"/>
    </row>
    <row r="23" spans="1:14" s="3" customFormat="1" ht="15">
      <c r="A23" s="339">
        <v>6</v>
      </c>
      <c r="B23" s="356" t="s">
        <v>43</v>
      </c>
      <c r="C23" s="341">
        <v>1998</v>
      </c>
      <c r="D23" s="341" t="s">
        <v>1</v>
      </c>
      <c r="E23" s="52"/>
      <c r="F23" s="61"/>
      <c r="G23" s="339"/>
      <c r="H23" s="342">
        <v>0.008449074074074074</v>
      </c>
      <c r="I23" s="341">
        <v>2</v>
      </c>
      <c r="J23" s="358">
        <v>54</v>
      </c>
      <c r="K23" s="52"/>
      <c r="L23" s="52"/>
      <c r="M23" s="52"/>
      <c r="N23" s="52"/>
    </row>
    <row r="24" spans="1:14" s="3" customFormat="1" ht="15">
      <c r="A24" s="339">
        <v>7</v>
      </c>
      <c r="B24" s="356" t="s">
        <v>654</v>
      </c>
      <c r="C24" s="341">
        <v>1997</v>
      </c>
      <c r="D24" s="341" t="s">
        <v>2</v>
      </c>
      <c r="E24" s="52"/>
      <c r="F24" s="61"/>
      <c r="G24" s="339"/>
      <c r="H24" s="342">
        <v>0.009606481481481481</v>
      </c>
      <c r="I24" s="341">
        <v>3</v>
      </c>
      <c r="J24" s="358">
        <v>48</v>
      </c>
      <c r="K24" s="52"/>
      <c r="L24" s="52"/>
      <c r="M24" s="52"/>
      <c r="N24" s="52"/>
    </row>
    <row r="25" spans="1:8" ht="12.75">
      <c r="A25" s="311"/>
      <c r="B25" s="300"/>
      <c r="C25" s="301"/>
      <c r="D25" s="301"/>
      <c r="E25" s="301"/>
      <c r="F25" s="329"/>
      <c r="G25" s="330"/>
      <c r="H25" s="311"/>
    </row>
    <row r="26" spans="1:8" ht="12.75">
      <c r="A26" s="166" t="s">
        <v>275</v>
      </c>
      <c r="B26" s="167"/>
      <c r="C26" s="166"/>
      <c r="E26" s="168" t="s">
        <v>276</v>
      </c>
      <c r="F26" s="301"/>
      <c r="G26" s="302"/>
      <c r="H26" s="129"/>
    </row>
    <row r="27" spans="1:14" ht="54" customHeight="1">
      <c r="A27" s="338" t="s">
        <v>21</v>
      </c>
      <c r="B27" s="338" t="s">
        <v>243</v>
      </c>
      <c r="C27" s="338" t="s">
        <v>8</v>
      </c>
      <c r="D27" s="338" t="s">
        <v>13</v>
      </c>
      <c r="E27" s="338" t="s">
        <v>1022</v>
      </c>
      <c r="F27" s="338" t="s">
        <v>939</v>
      </c>
      <c r="G27" s="338" t="s">
        <v>1024</v>
      </c>
      <c r="H27" s="338" t="s">
        <v>1023</v>
      </c>
      <c r="I27" s="338" t="s">
        <v>939</v>
      </c>
      <c r="J27" s="338" t="s">
        <v>1025</v>
      </c>
      <c r="K27" s="338" t="s">
        <v>1026</v>
      </c>
      <c r="L27" s="338" t="s">
        <v>939</v>
      </c>
      <c r="M27" s="338" t="s">
        <v>1024</v>
      </c>
      <c r="N27" s="338" t="s">
        <v>1025</v>
      </c>
    </row>
    <row r="28" spans="1:14" ht="15">
      <c r="A28" s="339">
        <v>1</v>
      </c>
      <c r="B28" s="355" t="s">
        <v>1038</v>
      </c>
      <c r="C28" s="341">
        <v>1996</v>
      </c>
      <c r="D28" s="344" t="s">
        <v>64</v>
      </c>
      <c r="E28" s="342">
        <v>0.005335648148148148</v>
      </c>
      <c r="F28" s="341">
        <v>1</v>
      </c>
      <c r="G28" s="185">
        <v>60</v>
      </c>
      <c r="H28" s="52"/>
      <c r="I28" s="52"/>
      <c r="J28" s="52"/>
      <c r="K28" s="52"/>
      <c r="L28" s="52"/>
      <c r="M28" s="52"/>
      <c r="N28" s="52"/>
    </row>
    <row r="29" spans="1:14" ht="15">
      <c r="A29" s="339">
        <v>2</v>
      </c>
      <c r="B29" s="355" t="s">
        <v>1039</v>
      </c>
      <c r="C29" s="341">
        <v>1990</v>
      </c>
      <c r="D29" s="344" t="s">
        <v>64</v>
      </c>
      <c r="E29" s="342">
        <v>0.005752314814814814</v>
      </c>
      <c r="F29" s="341">
        <v>2</v>
      </c>
      <c r="G29" s="185">
        <v>54</v>
      </c>
      <c r="H29" s="52"/>
      <c r="I29" s="52"/>
      <c r="J29" s="52"/>
      <c r="K29" s="52"/>
      <c r="L29" s="52"/>
      <c r="M29" s="52"/>
      <c r="N29" s="52"/>
    </row>
    <row r="30" spans="1:14" ht="16.5" customHeight="1">
      <c r="A30" s="339">
        <v>3</v>
      </c>
      <c r="B30" s="354" t="s">
        <v>54</v>
      </c>
      <c r="C30" s="341">
        <v>1989</v>
      </c>
      <c r="D30" s="344" t="s">
        <v>0</v>
      </c>
      <c r="E30" s="342">
        <v>0.006018518518518518</v>
      </c>
      <c r="F30" s="341">
        <v>3</v>
      </c>
      <c r="G30" s="52"/>
      <c r="H30" s="346">
        <v>0.009328703703703704</v>
      </c>
      <c r="I30" s="343">
        <v>2</v>
      </c>
      <c r="J30" s="358"/>
      <c r="K30" s="52"/>
      <c r="L30" s="52"/>
      <c r="M30" s="359">
        <v>60</v>
      </c>
      <c r="N30" s="359">
        <v>60</v>
      </c>
    </row>
    <row r="31" spans="1:14" ht="15">
      <c r="A31" s="339">
        <v>4</v>
      </c>
      <c r="B31" s="356" t="s">
        <v>28</v>
      </c>
      <c r="C31" s="343">
        <v>1988</v>
      </c>
      <c r="D31" s="345" t="s">
        <v>2</v>
      </c>
      <c r="E31" s="346"/>
      <c r="F31" s="343"/>
      <c r="G31" s="339"/>
      <c r="H31" s="346">
        <v>0.008113425925925925</v>
      </c>
      <c r="I31" s="343">
        <v>1</v>
      </c>
      <c r="J31" s="358">
        <v>60</v>
      </c>
      <c r="K31" s="52"/>
      <c r="L31" s="52"/>
      <c r="M31" s="52"/>
      <c r="N31" s="52"/>
    </row>
    <row r="32" spans="1:8" ht="12.75">
      <c r="A32" s="302"/>
      <c r="H32" s="129"/>
    </row>
    <row r="33" spans="1:8" ht="12.75">
      <c r="A33" s="166" t="s">
        <v>283</v>
      </c>
      <c r="B33" s="167"/>
      <c r="C33" s="166"/>
      <c r="E33" s="168" t="s">
        <v>284</v>
      </c>
      <c r="F33" s="301"/>
      <c r="G33" s="302"/>
      <c r="H33" s="129"/>
    </row>
    <row r="34" spans="1:14" ht="54" customHeight="1">
      <c r="A34" s="240" t="s">
        <v>21</v>
      </c>
      <c r="B34" s="240" t="s">
        <v>243</v>
      </c>
      <c r="C34" s="240" t="s">
        <v>8</v>
      </c>
      <c r="D34" s="240" t="s">
        <v>13</v>
      </c>
      <c r="E34" s="240" t="s">
        <v>1022</v>
      </c>
      <c r="F34" s="240" t="s">
        <v>939</v>
      </c>
      <c r="G34" s="240" t="s">
        <v>1024</v>
      </c>
      <c r="H34" s="240" t="s">
        <v>1023</v>
      </c>
      <c r="I34" s="240" t="s">
        <v>939</v>
      </c>
      <c r="J34" s="240" t="s">
        <v>1025</v>
      </c>
      <c r="K34" s="240" t="s">
        <v>1026</v>
      </c>
      <c r="L34" s="240" t="s">
        <v>939</v>
      </c>
      <c r="M34" s="240" t="s">
        <v>1024</v>
      </c>
      <c r="N34" s="240" t="s">
        <v>1025</v>
      </c>
    </row>
    <row r="35" spans="1:14" s="3" customFormat="1" ht="15">
      <c r="A35" s="339">
        <v>1</v>
      </c>
      <c r="B35" s="354" t="s">
        <v>413</v>
      </c>
      <c r="C35" s="341">
        <v>1981</v>
      </c>
      <c r="D35" s="344" t="s">
        <v>2</v>
      </c>
      <c r="E35" s="347">
        <v>0.005115740740740741</v>
      </c>
      <c r="F35" s="341">
        <v>1</v>
      </c>
      <c r="G35" s="185">
        <v>60</v>
      </c>
      <c r="H35" s="346">
        <v>0.007951388888888888</v>
      </c>
      <c r="I35" s="343">
        <v>1</v>
      </c>
      <c r="J35" s="358"/>
      <c r="K35" s="342">
        <f>E35+H35</f>
        <v>0.01306712962962963</v>
      </c>
      <c r="L35" s="61">
        <v>1</v>
      </c>
      <c r="M35" s="359">
        <v>60</v>
      </c>
      <c r="N35" s="359">
        <v>60</v>
      </c>
    </row>
    <row r="36" spans="1:14" s="3" customFormat="1" ht="15">
      <c r="A36" s="339">
        <v>2</v>
      </c>
      <c r="B36" s="355" t="s">
        <v>285</v>
      </c>
      <c r="C36" s="341">
        <v>1976</v>
      </c>
      <c r="D36" s="344" t="s">
        <v>0</v>
      </c>
      <c r="E36" s="347">
        <v>0.0052662037037037035</v>
      </c>
      <c r="F36" s="341">
        <v>2</v>
      </c>
      <c r="G36" s="185">
        <v>54</v>
      </c>
      <c r="H36" s="346"/>
      <c r="I36" s="343"/>
      <c r="J36" s="52"/>
      <c r="K36" s="52"/>
      <c r="L36" s="52"/>
      <c r="M36" s="52"/>
      <c r="N36" s="52"/>
    </row>
    <row r="37" spans="2:6" ht="12.75">
      <c r="B37"/>
      <c r="F37"/>
    </row>
    <row r="38" spans="1:6" ht="12.75">
      <c r="A38" s="166" t="s">
        <v>287</v>
      </c>
      <c r="B38" s="167"/>
      <c r="C38" s="166"/>
      <c r="E38" s="168" t="s">
        <v>288</v>
      </c>
      <c r="F38"/>
    </row>
    <row r="39" spans="1:14" ht="54" customHeight="1">
      <c r="A39" s="240" t="s">
        <v>21</v>
      </c>
      <c r="B39" s="240" t="s">
        <v>243</v>
      </c>
      <c r="C39" s="240" t="s">
        <v>8</v>
      </c>
      <c r="D39" s="240" t="s">
        <v>13</v>
      </c>
      <c r="E39" s="240" t="s">
        <v>1022</v>
      </c>
      <c r="F39" s="240" t="s">
        <v>939</v>
      </c>
      <c r="G39" s="240" t="s">
        <v>1024</v>
      </c>
      <c r="H39" s="240" t="s">
        <v>1023</v>
      </c>
      <c r="I39" s="240" t="s">
        <v>939</v>
      </c>
      <c r="J39" s="240" t="s">
        <v>1025</v>
      </c>
      <c r="K39" s="240" t="s">
        <v>1026</v>
      </c>
      <c r="L39" s="240" t="s">
        <v>939</v>
      </c>
      <c r="M39" s="240" t="s">
        <v>1024</v>
      </c>
      <c r="N39" s="240" t="s">
        <v>1025</v>
      </c>
    </row>
    <row r="40" spans="1:14" s="3" customFormat="1" ht="15">
      <c r="A40" s="339">
        <v>1</v>
      </c>
      <c r="B40" s="354" t="s">
        <v>290</v>
      </c>
      <c r="C40" s="341">
        <v>1973</v>
      </c>
      <c r="D40" s="344" t="s">
        <v>0</v>
      </c>
      <c r="E40" s="347">
        <v>0.006319444444444444</v>
      </c>
      <c r="F40" s="341">
        <v>1</v>
      </c>
      <c r="G40" s="185">
        <v>60</v>
      </c>
      <c r="H40" s="346">
        <v>0.00954861111111111</v>
      </c>
      <c r="I40" s="343">
        <v>2</v>
      </c>
      <c r="J40" s="358"/>
      <c r="K40" s="342">
        <f>E40+H40</f>
        <v>0.015868055555555555</v>
      </c>
      <c r="L40" s="61">
        <v>1</v>
      </c>
      <c r="M40" s="359">
        <v>60</v>
      </c>
      <c r="N40" s="359">
        <v>60</v>
      </c>
    </row>
    <row r="41" spans="1:14" s="3" customFormat="1" ht="15">
      <c r="A41" s="339">
        <v>2</v>
      </c>
      <c r="B41" s="357" t="s">
        <v>514</v>
      </c>
      <c r="C41" s="341">
        <v>1968</v>
      </c>
      <c r="D41" s="344" t="s">
        <v>1</v>
      </c>
      <c r="E41" s="347"/>
      <c r="F41" s="341"/>
      <c r="G41" s="348"/>
      <c r="H41" s="346">
        <v>0.00951388888888889</v>
      </c>
      <c r="I41" s="343">
        <v>1</v>
      </c>
      <c r="J41" s="358">
        <v>60</v>
      </c>
      <c r="K41" s="52"/>
      <c r="L41" s="52"/>
      <c r="M41" s="52"/>
      <c r="N41" s="52"/>
    </row>
    <row r="42" spans="2:7" ht="12.75">
      <c r="B42" s="300"/>
      <c r="C42" s="301"/>
      <c r="D42" s="301"/>
      <c r="E42" s="301"/>
      <c r="F42" s="301"/>
      <c r="G42" s="302"/>
    </row>
    <row r="43" spans="1:6" ht="12.75">
      <c r="A43" s="166" t="s">
        <v>294</v>
      </c>
      <c r="B43" s="167"/>
      <c r="C43" s="166"/>
      <c r="E43" s="168" t="s">
        <v>295</v>
      </c>
      <c r="F43"/>
    </row>
    <row r="44" spans="1:14" ht="54" customHeight="1">
      <c r="A44" s="240" t="s">
        <v>21</v>
      </c>
      <c r="B44" s="240" t="s">
        <v>243</v>
      </c>
      <c r="C44" s="240" t="s">
        <v>8</v>
      </c>
      <c r="D44" s="240" t="s">
        <v>13</v>
      </c>
      <c r="E44" s="240" t="s">
        <v>1022</v>
      </c>
      <c r="F44" s="240" t="s">
        <v>939</v>
      </c>
      <c r="G44" s="240" t="s">
        <v>1024</v>
      </c>
      <c r="H44" s="240" t="s">
        <v>1023</v>
      </c>
      <c r="I44" s="240" t="s">
        <v>939</v>
      </c>
      <c r="J44" s="240" t="s">
        <v>1025</v>
      </c>
      <c r="K44" s="240" t="s">
        <v>1026</v>
      </c>
      <c r="L44" s="240" t="s">
        <v>939</v>
      </c>
      <c r="M44" s="240" t="s">
        <v>1024</v>
      </c>
      <c r="N44" s="240" t="s">
        <v>1025</v>
      </c>
    </row>
    <row r="45" spans="1:14" s="3" customFormat="1" ht="15">
      <c r="A45" s="339">
        <v>1</v>
      </c>
      <c r="B45" s="355" t="s">
        <v>297</v>
      </c>
      <c r="C45" s="341">
        <v>1955</v>
      </c>
      <c r="D45" s="344" t="s">
        <v>2</v>
      </c>
      <c r="E45" s="347">
        <v>0.006724537037037037</v>
      </c>
      <c r="F45" s="341">
        <v>1</v>
      </c>
      <c r="G45" s="185">
        <v>60</v>
      </c>
      <c r="H45" s="346"/>
      <c r="I45" s="343"/>
      <c r="J45" s="52"/>
      <c r="K45" s="52"/>
      <c r="L45" s="52"/>
      <c r="M45" s="52"/>
      <c r="N45" s="52"/>
    </row>
    <row r="46" spans="1:14" s="3" customFormat="1" ht="15">
      <c r="A46" s="339">
        <v>2</v>
      </c>
      <c r="B46" s="354" t="s">
        <v>22</v>
      </c>
      <c r="C46" s="341">
        <v>1963</v>
      </c>
      <c r="D46" s="344" t="s">
        <v>2</v>
      </c>
      <c r="E46" s="347">
        <v>0.0069097222222222225</v>
      </c>
      <c r="F46" s="341">
        <v>2</v>
      </c>
      <c r="G46" s="348"/>
      <c r="H46" s="346">
        <v>0.009618055555555555</v>
      </c>
      <c r="I46" s="343">
        <v>1</v>
      </c>
      <c r="J46" s="52"/>
      <c r="K46" s="342">
        <f>E46+H46</f>
        <v>0.016527777777777777</v>
      </c>
      <c r="L46" s="61">
        <v>1</v>
      </c>
      <c r="M46" s="359">
        <v>60</v>
      </c>
      <c r="N46" s="359">
        <v>60</v>
      </c>
    </row>
    <row r="47" spans="1:14" s="3" customFormat="1" ht="15">
      <c r="A47" s="339">
        <v>3</v>
      </c>
      <c r="B47" s="354" t="s">
        <v>26</v>
      </c>
      <c r="C47" s="341">
        <v>1957</v>
      </c>
      <c r="D47" s="344" t="s">
        <v>0</v>
      </c>
      <c r="E47" s="347">
        <v>0.006921296296296297</v>
      </c>
      <c r="F47" s="341">
        <v>3</v>
      </c>
      <c r="G47" s="348"/>
      <c r="H47" s="346">
        <v>0.009791666666666666</v>
      </c>
      <c r="I47" s="343">
        <v>2</v>
      </c>
      <c r="J47" s="52"/>
      <c r="K47" s="342">
        <f>E47+H47</f>
        <v>0.016712962962962964</v>
      </c>
      <c r="L47" s="61">
        <v>2</v>
      </c>
      <c r="M47" s="359">
        <v>54</v>
      </c>
      <c r="N47" s="359">
        <v>54</v>
      </c>
    </row>
    <row r="48" spans="1:14" s="3" customFormat="1" ht="15">
      <c r="A48" s="339">
        <v>4</v>
      </c>
      <c r="B48" s="354" t="s">
        <v>65</v>
      </c>
      <c r="C48" s="341">
        <v>1957</v>
      </c>
      <c r="D48" s="344" t="s">
        <v>64</v>
      </c>
      <c r="E48" s="347">
        <v>0.0072800925925925915</v>
      </c>
      <c r="F48" s="341">
        <v>4</v>
      </c>
      <c r="G48" s="348"/>
      <c r="H48" s="346">
        <v>0.010717592592592593</v>
      </c>
      <c r="I48" s="343">
        <v>3</v>
      </c>
      <c r="J48" s="52"/>
      <c r="K48" s="342">
        <f>E48+H48</f>
        <v>0.017997685185185186</v>
      </c>
      <c r="L48" s="61">
        <v>3</v>
      </c>
      <c r="M48" s="359">
        <v>48</v>
      </c>
      <c r="N48" s="359">
        <v>48</v>
      </c>
    </row>
    <row r="49" spans="1:6" ht="12.75">
      <c r="A49" s="286"/>
      <c r="F49"/>
    </row>
    <row r="50" spans="1:6" ht="12.75">
      <c r="A50" s="166" t="s">
        <v>300</v>
      </c>
      <c r="B50" s="167"/>
      <c r="C50" s="166"/>
      <c r="E50" s="168" t="s">
        <v>301</v>
      </c>
      <c r="F50"/>
    </row>
    <row r="51" spans="1:14" ht="54" customHeight="1">
      <c r="A51" s="240" t="s">
        <v>21</v>
      </c>
      <c r="B51" s="240" t="s">
        <v>243</v>
      </c>
      <c r="C51" s="240" t="s">
        <v>8</v>
      </c>
      <c r="D51" s="240" t="s">
        <v>13</v>
      </c>
      <c r="E51" s="240" t="s">
        <v>1022</v>
      </c>
      <c r="F51" s="240" t="s">
        <v>939</v>
      </c>
      <c r="G51" s="240" t="s">
        <v>1024</v>
      </c>
      <c r="H51" s="240" t="s">
        <v>1023</v>
      </c>
      <c r="I51" s="240" t="s">
        <v>939</v>
      </c>
      <c r="J51" s="240" t="s">
        <v>1025</v>
      </c>
      <c r="K51" s="240" t="s">
        <v>1026</v>
      </c>
      <c r="L51" s="240" t="s">
        <v>939</v>
      </c>
      <c r="M51" s="240" t="s">
        <v>1024</v>
      </c>
      <c r="N51" s="240" t="s">
        <v>1025</v>
      </c>
    </row>
    <row r="52" spans="1:14" ht="12.75">
      <c r="A52" s="331"/>
      <c r="B52" s="331"/>
      <c r="C52" s="331"/>
      <c r="D52" s="331"/>
      <c r="E52" s="331"/>
      <c r="F52" s="331"/>
      <c r="G52" s="331"/>
      <c r="H52" s="331"/>
      <c r="I52" s="331"/>
      <c r="J52" s="331"/>
      <c r="K52" s="331"/>
      <c r="L52" s="331"/>
      <c r="M52" s="331"/>
      <c r="N52" s="331"/>
    </row>
    <row r="53" spans="1:14" ht="12.75">
      <c r="A53" s="333"/>
      <c r="B53" s="333"/>
      <c r="C53" s="333"/>
      <c r="D53" s="333"/>
      <c r="E53" s="333"/>
      <c r="F53" s="333"/>
      <c r="G53" s="333"/>
      <c r="H53" s="333"/>
      <c r="I53" s="333"/>
      <c r="J53" s="333"/>
      <c r="K53" s="333"/>
      <c r="L53" s="333"/>
      <c r="M53" s="333"/>
      <c r="N53" s="333"/>
    </row>
    <row r="54" spans="1:6" ht="20.25">
      <c r="A54" s="350" t="s">
        <v>1054</v>
      </c>
      <c r="B54"/>
      <c r="F54"/>
    </row>
    <row r="55" spans="1:5" ht="12.75">
      <c r="A55" s="166" t="s">
        <v>941</v>
      </c>
      <c r="B55" s="167"/>
      <c r="C55" s="166"/>
      <c r="E55" s="168" t="s">
        <v>250</v>
      </c>
    </row>
    <row r="56" spans="1:14" ht="54" customHeight="1">
      <c r="A56" s="240" t="s">
        <v>21</v>
      </c>
      <c r="B56" s="240" t="s">
        <v>243</v>
      </c>
      <c r="C56" s="240" t="s">
        <v>8</v>
      </c>
      <c r="D56" s="240" t="s">
        <v>13</v>
      </c>
      <c r="E56" s="240" t="s">
        <v>1022</v>
      </c>
      <c r="F56" s="240" t="s">
        <v>939</v>
      </c>
      <c r="G56" s="240" t="s">
        <v>1024</v>
      </c>
      <c r="H56" s="240" t="s">
        <v>1023</v>
      </c>
      <c r="I56" s="240" t="s">
        <v>939</v>
      </c>
      <c r="J56" s="240" t="s">
        <v>1025</v>
      </c>
      <c r="K56" s="240" t="s">
        <v>1026</v>
      </c>
      <c r="L56" s="240" t="s">
        <v>939</v>
      </c>
      <c r="M56" s="240" t="s">
        <v>1024</v>
      </c>
      <c r="N56" s="240" t="s">
        <v>1025</v>
      </c>
    </row>
    <row r="57" spans="1:14" s="3" customFormat="1" ht="15">
      <c r="A57" s="339">
        <v>1</v>
      </c>
      <c r="B57" s="355" t="s">
        <v>1041</v>
      </c>
      <c r="C57" s="341">
        <v>1999</v>
      </c>
      <c r="D57" s="344" t="s">
        <v>64</v>
      </c>
      <c r="E57" s="347">
        <v>0.006863425925925926</v>
      </c>
      <c r="F57" s="341">
        <v>1</v>
      </c>
      <c r="G57" s="185">
        <v>60</v>
      </c>
      <c r="H57" s="346"/>
      <c r="I57" s="343"/>
      <c r="J57" s="52"/>
      <c r="K57" s="52"/>
      <c r="L57" s="52"/>
      <c r="M57" s="52"/>
      <c r="N57" s="52"/>
    </row>
    <row r="58" spans="1:14" s="3" customFormat="1" ht="15">
      <c r="A58" s="339">
        <v>2</v>
      </c>
      <c r="B58" s="355" t="s">
        <v>1042</v>
      </c>
      <c r="C58" s="341">
        <v>2000</v>
      </c>
      <c r="D58" s="344" t="s">
        <v>64</v>
      </c>
      <c r="E58" s="347">
        <v>0.0071875</v>
      </c>
      <c r="F58" s="341">
        <v>2</v>
      </c>
      <c r="G58" s="185">
        <v>54</v>
      </c>
      <c r="H58" s="346"/>
      <c r="I58" s="343"/>
      <c r="J58" s="52"/>
      <c r="K58" s="52"/>
      <c r="L58" s="52"/>
      <c r="M58" s="52"/>
      <c r="N58" s="52"/>
    </row>
    <row r="59" spans="1:14" s="3" customFormat="1" ht="15">
      <c r="A59" s="339">
        <v>3</v>
      </c>
      <c r="B59" s="355" t="s">
        <v>1043</v>
      </c>
      <c r="C59" s="341">
        <v>1999</v>
      </c>
      <c r="D59" s="344" t="s">
        <v>64</v>
      </c>
      <c r="E59" s="347">
        <v>0.007268518518518519</v>
      </c>
      <c r="F59" s="341">
        <v>3</v>
      </c>
      <c r="G59" s="185">
        <v>48</v>
      </c>
      <c r="H59" s="346"/>
      <c r="I59" s="343"/>
      <c r="J59" s="52"/>
      <c r="K59" s="52"/>
      <c r="L59" s="52"/>
      <c r="M59" s="52"/>
      <c r="N59" s="52"/>
    </row>
    <row r="60" spans="1:14" s="3" customFormat="1" ht="15">
      <c r="A60" s="339">
        <v>4</v>
      </c>
      <c r="B60" s="355" t="s">
        <v>1044</v>
      </c>
      <c r="C60" s="341">
        <v>1999</v>
      </c>
      <c r="D60" s="344" t="s">
        <v>64</v>
      </c>
      <c r="E60" s="347">
        <v>0.007627314814814815</v>
      </c>
      <c r="F60" s="341">
        <v>4</v>
      </c>
      <c r="G60" s="185">
        <v>43</v>
      </c>
      <c r="H60" s="346"/>
      <c r="I60" s="343"/>
      <c r="J60" s="52"/>
      <c r="K60" s="52"/>
      <c r="L60" s="52"/>
      <c r="M60" s="52"/>
      <c r="N60" s="52"/>
    </row>
    <row r="61" spans="1:14" s="3" customFormat="1" ht="15">
      <c r="A61" s="339">
        <v>5</v>
      </c>
      <c r="B61" s="355" t="s">
        <v>1045</v>
      </c>
      <c r="C61" s="341">
        <v>1999</v>
      </c>
      <c r="D61" s="344" t="s">
        <v>64</v>
      </c>
      <c r="E61" s="347">
        <v>0.007905092592592592</v>
      </c>
      <c r="F61" s="341">
        <v>5</v>
      </c>
      <c r="G61" s="185">
        <v>40</v>
      </c>
      <c r="H61" s="346"/>
      <c r="I61" s="343"/>
      <c r="J61" s="52"/>
      <c r="K61" s="52"/>
      <c r="L61" s="52"/>
      <c r="M61" s="52"/>
      <c r="N61" s="52"/>
    </row>
    <row r="62" spans="2:6" ht="12.75">
      <c r="B62"/>
      <c r="F62"/>
    </row>
    <row r="63" spans="2:6" ht="12.75">
      <c r="B63"/>
      <c r="F63"/>
    </row>
    <row r="64" spans="1:6" ht="12.75">
      <c r="A64" s="166" t="s">
        <v>272</v>
      </c>
      <c r="B64" s="167"/>
      <c r="C64" s="166"/>
      <c r="E64" s="168" t="s">
        <v>266</v>
      </c>
      <c r="F64"/>
    </row>
    <row r="65" spans="1:14" ht="54" customHeight="1">
      <c r="A65" s="240" t="s">
        <v>21</v>
      </c>
      <c r="B65" s="240" t="s">
        <v>243</v>
      </c>
      <c r="C65" s="240" t="s">
        <v>8</v>
      </c>
      <c r="D65" s="240" t="s">
        <v>13</v>
      </c>
      <c r="E65" s="240" t="s">
        <v>1022</v>
      </c>
      <c r="F65" s="240" t="s">
        <v>939</v>
      </c>
      <c r="G65" s="240" t="s">
        <v>1024</v>
      </c>
      <c r="H65" s="240" t="s">
        <v>1023</v>
      </c>
      <c r="I65" s="240" t="s">
        <v>939</v>
      </c>
      <c r="J65" s="240" t="s">
        <v>1025</v>
      </c>
      <c r="K65" s="240" t="s">
        <v>1026</v>
      </c>
      <c r="L65" s="240" t="s">
        <v>939</v>
      </c>
      <c r="M65" s="240" t="s">
        <v>1024</v>
      </c>
      <c r="N65" s="240" t="s">
        <v>1025</v>
      </c>
    </row>
    <row r="66" spans="1:14" s="3" customFormat="1" ht="15">
      <c r="A66" s="339">
        <v>1</v>
      </c>
      <c r="B66" s="355" t="s">
        <v>1046</v>
      </c>
      <c r="C66" s="341">
        <v>1997</v>
      </c>
      <c r="D66" s="344" t="s">
        <v>64</v>
      </c>
      <c r="E66" s="347">
        <v>0.008553240740740741</v>
      </c>
      <c r="F66" s="341">
        <v>1</v>
      </c>
      <c r="G66" s="185">
        <v>60</v>
      </c>
      <c r="H66" s="346"/>
      <c r="I66" s="343"/>
      <c r="J66" s="52"/>
      <c r="K66" s="52"/>
      <c r="L66" s="52"/>
      <c r="M66" s="52"/>
      <c r="N66" s="52"/>
    </row>
    <row r="67" spans="1:14" s="3" customFormat="1" ht="15">
      <c r="A67" s="339">
        <v>2</v>
      </c>
      <c r="B67" s="355" t="s">
        <v>1047</v>
      </c>
      <c r="C67" s="341">
        <v>1998</v>
      </c>
      <c r="D67" s="344" t="s">
        <v>64</v>
      </c>
      <c r="E67" s="347">
        <v>0.009895833333333333</v>
      </c>
      <c r="F67" s="341">
        <v>2</v>
      </c>
      <c r="G67" s="185">
        <v>54</v>
      </c>
      <c r="H67" s="346"/>
      <c r="I67" s="343"/>
      <c r="J67" s="52"/>
      <c r="K67" s="52"/>
      <c r="L67" s="52"/>
      <c r="M67" s="52"/>
      <c r="N67" s="52"/>
    </row>
    <row r="68" spans="1:14" s="3" customFormat="1" ht="15">
      <c r="A68" s="339">
        <v>3</v>
      </c>
      <c r="B68" s="355" t="s">
        <v>1048</v>
      </c>
      <c r="C68" s="341">
        <v>1998</v>
      </c>
      <c r="D68" s="344" t="s">
        <v>64</v>
      </c>
      <c r="E68" s="347">
        <v>0.009895833333333333</v>
      </c>
      <c r="F68" s="341">
        <v>2</v>
      </c>
      <c r="G68" s="185">
        <v>48</v>
      </c>
      <c r="H68" s="346"/>
      <c r="I68" s="343"/>
      <c r="J68" s="52"/>
      <c r="K68" s="52"/>
      <c r="L68" s="52"/>
      <c r="M68" s="52"/>
      <c r="N68" s="52"/>
    </row>
    <row r="69" spans="1:14" s="3" customFormat="1" ht="15">
      <c r="A69" s="339">
        <v>4</v>
      </c>
      <c r="B69" s="355" t="s">
        <v>1049</v>
      </c>
      <c r="C69" s="341">
        <v>1998</v>
      </c>
      <c r="D69" s="344" t="s">
        <v>64</v>
      </c>
      <c r="E69" s="347">
        <v>0.009907407407407408</v>
      </c>
      <c r="F69" s="341">
        <v>4</v>
      </c>
      <c r="G69" s="185">
        <v>43</v>
      </c>
      <c r="H69" s="346"/>
      <c r="I69" s="343"/>
      <c r="J69" s="52"/>
      <c r="K69" s="52"/>
      <c r="L69" s="52"/>
      <c r="M69" s="52"/>
      <c r="N69" s="52"/>
    </row>
    <row r="70" spans="2:6" ht="12.75">
      <c r="B70"/>
      <c r="F70"/>
    </row>
    <row r="71" s="311" customFormat="1" ht="12.75"/>
    <row r="72" spans="1:7" ht="12.75">
      <c r="A72" s="166" t="s">
        <v>942</v>
      </c>
      <c r="B72" s="167"/>
      <c r="C72" s="166"/>
      <c r="E72" s="168" t="s">
        <v>276</v>
      </c>
      <c r="F72" s="311"/>
      <c r="G72" s="311"/>
    </row>
    <row r="73" spans="1:14" ht="54" customHeight="1">
      <c r="A73" s="240" t="s">
        <v>21</v>
      </c>
      <c r="B73" s="240" t="s">
        <v>243</v>
      </c>
      <c r="C73" s="240" t="s">
        <v>8</v>
      </c>
      <c r="D73" s="240" t="s">
        <v>13</v>
      </c>
      <c r="E73" s="240" t="s">
        <v>1022</v>
      </c>
      <c r="F73" s="240" t="s">
        <v>939</v>
      </c>
      <c r="G73" s="240" t="s">
        <v>1024</v>
      </c>
      <c r="H73" s="240" t="s">
        <v>1023</v>
      </c>
      <c r="I73" s="240" t="s">
        <v>939</v>
      </c>
      <c r="J73" s="240" t="s">
        <v>1025</v>
      </c>
      <c r="K73" s="240" t="s">
        <v>1026</v>
      </c>
      <c r="L73" s="240" t="s">
        <v>939</v>
      </c>
      <c r="M73" s="240" t="s">
        <v>1024</v>
      </c>
      <c r="N73" s="240" t="s">
        <v>1025</v>
      </c>
    </row>
    <row r="74" spans="1:14" s="3" customFormat="1" ht="15">
      <c r="A74" s="339">
        <v>1</v>
      </c>
      <c r="B74" s="344" t="s">
        <v>1050</v>
      </c>
      <c r="C74" s="341">
        <v>1996</v>
      </c>
      <c r="D74" s="344" t="s">
        <v>64</v>
      </c>
      <c r="E74" s="347">
        <v>0.007685185185185185</v>
      </c>
      <c r="F74" s="341">
        <v>1</v>
      </c>
      <c r="G74" s="185">
        <v>60</v>
      </c>
      <c r="H74" s="346"/>
      <c r="I74" s="343"/>
      <c r="J74" s="52"/>
      <c r="K74" s="52"/>
      <c r="L74" s="52"/>
      <c r="M74" s="52"/>
      <c r="N74" s="52"/>
    </row>
    <row r="75" spans="2:6" ht="12.75">
      <c r="B75"/>
      <c r="F75"/>
    </row>
    <row r="77" spans="2:6" ht="18.75">
      <c r="B77" s="482" t="s">
        <v>1020</v>
      </c>
      <c r="C77" s="482"/>
      <c r="D77" s="482"/>
      <c r="E77" s="482"/>
      <c r="F77" s="482"/>
    </row>
    <row r="78" spans="2:6" ht="18.75">
      <c r="B78" s="482" t="s">
        <v>1021</v>
      </c>
      <c r="C78" s="482"/>
      <c r="D78" s="482"/>
      <c r="E78" s="482"/>
      <c r="F78" s="482"/>
    </row>
    <row r="79" spans="2:7" ht="23.25" customHeight="1">
      <c r="B79" s="475" t="s">
        <v>1051</v>
      </c>
      <c r="C79" s="475"/>
      <c r="D79" s="475"/>
      <c r="E79" s="475"/>
      <c r="F79" s="475"/>
      <c r="G79" s="475"/>
    </row>
    <row r="80" spans="2:6" ht="15">
      <c r="B80" s="282"/>
      <c r="C80" s="284"/>
      <c r="D80" s="282"/>
      <c r="E80" s="282"/>
      <c r="F80" s="282"/>
    </row>
    <row r="81" spans="1:6" ht="31.5">
      <c r="A81" s="313" t="s">
        <v>21</v>
      </c>
      <c r="B81" s="313" t="s">
        <v>243</v>
      </c>
      <c r="C81" s="313" t="s">
        <v>8</v>
      </c>
      <c r="D81" s="313" t="s">
        <v>1057</v>
      </c>
      <c r="E81" s="313" t="s">
        <v>56</v>
      </c>
      <c r="F81" s="334" t="s">
        <v>332</v>
      </c>
    </row>
    <row r="82" spans="1:6" ht="15.75">
      <c r="A82" s="313">
        <v>1</v>
      </c>
      <c r="B82" s="315" t="s">
        <v>1034</v>
      </c>
      <c r="C82" s="313">
        <v>1997</v>
      </c>
      <c r="D82" s="313" t="s">
        <v>64</v>
      </c>
      <c r="E82" s="337">
        <v>0.005104166666666667</v>
      </c>
      <c r="F82" s="313"/>
    </row>
    <row r="83" spans="1:6" ht="15.75">
      <c r="A83" s="313">
        <v>2</v>
      </c>
      <c r="B83" s="315" t="s">
        <v>413</v>
      </c>
      <c r="C83" s="313">
        <v>1981</v>
      </c>
      <c r="D83" s="313" t="s">
        <v>2</v>
      </c>
      <c r="E83" s="337">
        <v>0.005115740740740741</v>
      </c>
      <c r="F83" s="337">
        <f>E83-E82</f>
        <v>1.1574074074074438E-05</v>
      </c>
    </row>
    <row r="84" spans="1:6" ht="15.75">
      <c r="A84" s="313">
        <v>3</v>
      </c>
      <c r="B84" s="315" t="s">
        <v>285</v>
      </c>
      <c r="C84" s="313">
        <v>1976</v>
      </c>
      <c r="D84" s="313" t="s">
        <v>0</v>
      </c>
      <c r="E84" s="337">
        <v>0.0052662037037037035</v>
      </c>
      <c r="F84" s="337">
        <f>E84-E82</f>
        <v>0.00016203703703703692</v>
      </c>
    </row>
    <row r="85" spans="1:6" ht="15.75">
      <c r="A85" s="313">
        <v>4</v>
      </c>
      <c r="B85" s="315" t="s">
        <v>1038</v>
      </c>
      <c r="C85" s="313">
        <v>1996</v>
      </c>
      <c r="D85" s="313" t="s">
        <v>64</v>
      </c>
      <c r="E85" s="337">
        <v>0.005335648148148148</v>
      </c>
      <c r="F85" s="337">
        <f>E85-E82</f>
        <v>0.00023148148148148182</v>
      </c>
    </row>
    <row r="86" spans="1:6" ht="15.75">
      <c r="A86" s="313">
        <v>5</v>
      </c>
      <c r="B86" s="315" t="s">
        <v>1035</v>
      </c>
      <c r="C86" s="313">
        <v>1998</v>
      </c>
      <c r="D86" s="313" t="s">
        <v>64</v>
      </c>
      <c r="E86" s="337">
        <v>0.005578703703703704</v>
      </c>
      <c r="F86" s="337">
        <f>E86-E82</f>
        <v>0.0004745370370370372</v>
      </c>
    </row>
    <row r="87" spans="1:6" ht="15.75">
      <c r="A87" s="313">
        <v>6</v>
      </c>
      <c r="B87" s="315" t="s">
        <v>1039</v>
      </c>
      <c r="C87" s="313">
        <v>1990</v>
      </c>
      <c r="D87" s="313" t="s">
        <v>64</v>
      </c>
      <c r="E87" s="337">
        <v>0.005752314814814814</v>
      </c>
      <c r="F87" s="337">
        <f>E87-E82</f>
        <v>0.0006481481481481477</v>
      </c>
    </row>
    <row r="88" spans="1:6" ht="15.75">
      <c r="A88" s="313">
        <v>7</v>
      </c>
      <c r="B88" s="315" t="s">
        <v>1027</v>
      </c>
      <c r="C88" s="313">
        <v>1999</v>
      </c>
      <c r="D88" s="313" t="s">
        <v>64</v>
      </c>
      <c r="E88" s="337">
        <v>0.005810185185185186</v>
      </c>
      <c r="F88" s="337">
        <f>E88-E82</f>
        <v>0.000706018518518519</v>
      </c>
    </row>
    <row r="89" spans="1:6" ht="15.75">
      <c r="A89" s="313">
        <v>8</v>
      </c>
      <c r="B89" s="315" t="s">
        <v>54</v>
      </c>
      <c r="C89" s="313">
        <v>1989</v>
      </c>
      <c r="D89" s="313" t="s">
        <v>0</v>
      </c>
      <c r="E89" s="337">
        <v>0.005902777777777778</v>
      </c>
      <c r="F89" s="337">
        <f>E89-E82</f>
        <v>0.000798611111111111</v>
      </c>
    </row>
    <row r="90" spans="1:6" ht="15.75">
      <c r="A90" s="313">
        <v>9</v>
      </c>
      <c r="B90" s="315" t="s">
        <v>1036</v>
      </c>
      <c r="C90" s="313">
        <v>1997</v>
      </c>
      <c r="D90" s="313" t="s">
        <v>64</v>
      </c>
      <c r="E90" s="337">
        <v>0.005925925925925926</v>
      </c>
      <c r="F90" s="337">
        <f>E90-E82</f>
        <v>0.0008217592592592591</v>
      </c>
    </row>
    <row r="91" spans="1:6" ht="15.75">
      <c r="A91" s="313">
        <v>10</v>
      </c>
      <c r="B91" s="315" t="s">
        <v>1028</v>
      </c>
      <c r="C91" s="313">
        <v>1999</v>
      </c>
      <c r="D91" s="313" t="s">
        <v>64</v>
      </c>
      <c r="E91" s="337">
        <v>0.0059722222222222225</v>
      </c>
      <c r="F91" s="337">
        <f>E91-E82</f>
        <v>0.0008680555555555559</v>
      </c>
    </row>
    <row r="92" spans="1:6" ht="15.75">
      <c r="A92" s="313">
        <v>11</v>
      </c>
      <c r="B92" s="315" t="s">
        <v>1029</v>
      </c>
      <c r="C92" s="313">
        <v>1999</v>
      </c>
      <c r="D92" s="313" t="s">
        <v>64</v>
      </c>
      <c r="E92" s="337">
        <v>0.005983796296296296</v>
      </c>
      <c r="F92" s="337">
        <f>E92-E82</f>
        <v>0.0008796296296296295</v>
      </c>
    </row>
    <row r="93" spans="1:6" ht="15.75">
      <c r="A93" s="313">
        <v>12</v>
      </c>
      <c r="B93" s="315" t="s">
        <v>1030</v>
      </c>
      <c r="C93" s="313">
        <v>2000</v>
      </c>
      <c r="D93" s="313" t="s">
        <v>64</v>
      </c>
      <c r="E93" s="337">
        <v>0.006018518518518518</v>
      </c>
      <c r="F93" s="337">
        <f>E93-E82</f>
        <v>0.0009143518518518511</v>
      </c>
    </row>
    <row r="94" spans="1:6" ht="15.75">
      <c r="A94" s="313">
        <v>13</v>
      </c>
      <c r="B94" s="315" t="s">
        <v>1031</v>
      </c>
      <c r="C94" s="313">
        <v>2000</v>
      </c>
      <c r="D94" s="313" t="s">
        <v>64</v>
      </c>
      <c r="E94" s="337">
        <v>0.006053240740740741</v>
      </c>
      <c r="F94" s="337">
        <f>E94-E82</f>
        <v>0.0009490740740740744</v>
      </c>
    </row>
    <row r="95" spans="1:6" ht="15.75">
      <c r="A95" s="313">
        <v>14</v>
      </c>
      <c r="B95" s="315" t="s">
        <v>1032</v>
      </c>
      <c r="C95" s="313">
        <v>2000</v>
      </c>
      <c r="D95" s="313" t="s">
        <v>64</v>
      </c>
      <c r="E95" s="337">
        <v>0.0060648148148148145</v>
      </c>
      <c r="F95" s="337">
        <f>E95-E82</f>
        <v>0.000960648148148148</v>
      </c>
    </row>
    <row r="96" spans="1:6" ht="15.75">
      <c r="A96" s="313">
        <v>15</v>
      </c>
      <c r="B96" s="315" t="s">
        <v>1033</v>
      </c>
      <c r="C96" s="313">
        <v>2000</v>
      </c>
      <c r="D96" s="313" t="s">
        <v>64</v>
      </c>
      <c r="E96" s="337">
        <v>0.00625</v>
      </c>
      <c r="F96" s="337">
        <f>E96-E82</f>
        <v>0.0011458333333333338</v>
      </c>
    </row>
    <row r="97" spans="1:6" ht="15.75">
      <c r="A97" s="313">
        <v>16</v>
      </c>
      <c r="B97" s="315" t="s">
        <v>290</v>
      </c>
      <c r="C97" s="313">
        <v>1973</v>
      </c>
      <c r="D97" s="313" t="s">
        <v>0</v>
      </c>
      <c r="E97" s="337">
        <v>0.006319444444444444</v>
      </c>
      <c r="F97" s="337">
        <f>E97-E82</f>
        <v>0.0012152777777777778</v>
      </c>
    </row>
    <row r="98" spans="1:6" ht="15.75">
      <c r="A98" s="313">
        <v>17</v>
      </c>
      <c r="B98" s="315" t="s">
        <v>297</v>
      </c>
      <c r="C98" s="313">
        <v>1955</v>
      </c>
      <c r="D98" s="313" t="s">
        <v>2</v>
      </c>
      <c r="E98" s="337">
        <v>0.006724537037037037</v>
      </c>
      <c r="F98" s="337">
        <f>E98-E82</f>
        <v>0.00162037037037037</v>
      </c>
    </row>
    <row r="99" spans="1:6" ht="15.75">
      <c r="A99" s="313">
        <v>18</v>
      </c>
      <c r="B99" s="315" t="s">
        <v>1041</v>
      </c>
      <c r="C99" s="313">
        <v>1999</v>
      </c>
      <c r="D99" s="313" t="s">
        <v>64</v>
      </c>
      <c r="E99" s="337">
        <v>0.006863425925925926</v>
      </c>
      <c r="F99" s="337">
        <f>E99-E82</f>
        <v>0.001759259259259259</v>
      </c>
    </row>
    <row r="100" spans="1:6" ht="15.75">
      <c r="A100" s="313">
        <v>19</v>
      </c>
      <c r="B100" s="315" t="s">
        <v>22</v>
      </c>
      <c r="C100" s="313">
        <v>1963</v>
      </c>
      <c r="D100" s="313" t="s">
        <v>2</v>
      </c>
      <c r="E100" s="337">
        <v>0.0069097222222222225</v>
      </c>
      <c r="F100" s="337">
        <f>E100-E82</f>
        <v>0.001805555555555556</v>
      </c>
    </row>
    <row r="101" spans="1:6" ht="15.75">
      <c r="A101" s="313">
        <v>20</v>
      </c>
      <c r="B101" s="315" t="s">
        <v>26</v>
      </c>
      <c r="C101" s="313">
        <v>1957</v>
      </c>
      <c r="D101" s="313" t="s">
        <v>0</v>
      </c>
      <c r="E101" s="337">
        <v>0.006921296296296297</v>
      </c>
      <c r="F101" s="337">
        <f>E101-E82</f>
        <v>0.0018171296296296303</v>
      </c>
    </row>
    <row r="102" spans="1:6" ht="15.75">
      <c r="A102" s="313">
        <v>21</v>
      </c>
      <c r="B102" s="315" t="s">
        <v>1037</v>
      </c>
      <c r="C102" s="313">
        <v>1998</v>
      </c>
      <c r="D102" s="313" t="s">
        <v>64</v>
      </c>
      <c r="E102" s="337">
        <v>0.007025462962962963</v>
      </c>
      <c r="F102" s="337">
        <f>E102-E82</f>
        <v>0.0019212962962962968</v>
      </c>
    </row>
    <row r="103" spans="1:6" ht="15.75">
      <c r="A103" s="313">
        <v>22</v>
      </c>
      <c r="B103" s="315" t="s">
        <v>1042</v>
      </c>
      <c r="C103" s="313">
        <v>2000</v>
      </c>
      <c r="D103" s="313" t="s">
        <v>64</v>
      </c>
      <c r="E103" s="337">
        <v>0.0071875</v>
      </c>
      <c r="F103" s="337">
        <f>E103-E82</f>
        <v>0.0020833333333333337</v>
      </c>
    </row>
    <row r="104" spans="1:6" ht="15.75">
      <c r="A104" s="313">
        <v>23</v>
      </c>
      <c r="B104" s="315" t="s">
        <v>1043</v>
      </c>
      <c r="C104" s="313">
        <v>1999</v>
      </c>
      <c r="D104" s="313" t="s">
        <v>64</v>
      </c>
      <c r="E104" s="337">
        <v>0.007268518518518519</v>
      </c>
      <c r="F104" s="337">
        <f>E104-E82</f>
        <v>0.002164351851851852</v>
      </c>
    </row>
    <row r="105" spans="1:6" ht="15.75">
      <c r="A105" s="313">
        <v>24</v>
      </c>
      <c r="B105" s="315" t="s">
        <v>65</v>
      </c>
      <c r="C105" s="313">
        <v>1957</v>
      </c>
      <c r="D105" s="313" t="s">
        <v>64</v>
      </c>
      <c r="E105" s="337">
        <v>0.0072800925925925915</v>
      </c>
      <c r="F105" s="337">
        <f>E105-E82</f>
        <v>0.002175925925925925</v>
      </c>
    </row>
    <row r="106" spans="1:6" ht="15.75">
      <c r="A106" s="313">
        <v>25</v>
      </c>
      <c r="B106" s="315" t="s">
        <v>1044</v>
      </c>
      <c r="C106" s="313">
        <v>1999</v>
      </c>
      <c r="D106" s="313" t="s">
        <v>64</v>
      </c>
      <c r="E106" s="337">
        <v>0.007627314814814815</v>
      </c>
      <c r="F106" s="337">
        <f>E106-E82</f>
        <v>0.0025231481481481485</v>
      </c>
    </row>
    <row r="107" spans="1:6" ht="15.75">
      <c r="A107" s="313">
        <v>26</v>
      </c>
      <c r="B107" s="315" t="s">
        <v>1050</v>
      </c>
      <c r="C107" s="313">
        <v>1996</v>
      </c>
      <c r="D107" s="313" t="s">
        <v>64</v>
      </c>
      <c r="E107" s="337">
        <v>0.007685185185185185</v>
      </c>
      <c r="F107" s="337">
        <f>E107-E82</f>
        <v>0.002581018518518518</v>
      </c>
    </row>
    <row r="108" spans="1:6" ht="15.75">
      <c r="A108" s="313">
        <v>27</v>
      </c>
      <c r="B108" s="315" t="s">
        <v>1045</v>
      </c>
      <c r="C108" s="313">
        <v>1999</v>
      </c>
      <c r="D108" s="313" t="s">
        <v>64</v>
      </c>
      <c r="E108" s="337">
        <v>0.007905092592592592</v>
      </c>
      <c r="F108" s="337">
        <f>E108-E82</f>
        <v>0.0028009259259259255</v>
      </c>
    </row>
    <row r="109" spans="1:6" ht="15.75">
      <c r="A109" s="313">
        <v>28</v>
      </c>
      <c r="B109" s="315" t="s">
        <v>1046</v>
      </c>
      <c r="C109" s="313">
        <v>1997</v>
      </c>
      <c r="D109" s="313" t="s">
        <v>64</v>
      </c>
      <c r="E109" s="337">
        <v>0.008553240740740741</v>
      </c>
      <c r="F109" s="337">
        <f>E109-E82</f>
        <v>0.003449074074074075</v>
      </c>
    </row>
    <row r="110" spans="1:6" ht="15.75">
      <c r="A110" s="313">
        <v>29</v>
      </c>
      <c r="B110" s="315" t="s">
        <v>1047</v>
      </c>
      <c r="C110" s="313">
        <v>1998</v>
      </c>
      <c r="D110" s="313" t="s">
        <v>64</v>
      </c>
      <c r="E110" s="337">
        <v>0.009895833333333333</v>
      </c>
      <c r="F110" s="337">
        <f>E110-E82</f>
        <v>0.004791666666666666</v>
      </c>
    </row>
    <row r="111" spans="1:6" ht="15.75">
      <c r="A111" s="313">
        <v>30</v>
      </c>
      <c r="B111" s="315" t="s">
        <v>1048</v>
      </c>
      <c r="C111" s="313">
        <v>1998</v>
      </c>
      <c r="D111" s="313" t="s">
        <v>64</v>
      </c>
      <c r="E111" s="337">
        <v>0.009895833333333333</v>
      </c>
      <c r="F111" s="337">
        <f>E111-E82</f>
        <v>0.004791666666666666</v>
      </c>
    </row>
    <row r="112" spans="1:6" ht="15.75">
      <c r="A112" s="313">
        <v>31</v>
      </c>
      <c r="B112" s="315" t="s">
        <v>1049</v>
      </c>
      <c r="C112" s="313">
        <v>1998</v>
      </c>
      <c r="D112" s="313" t="s">
        <v>64</v>
      </c>
      <c r="E112" s="337">
        <v>0.009907407407407408</v>
      </c>
      <c r="F112" s="337">
        <f>E112-E82</f>
        <v>0.004803240740740742</v>
      </c>
    </row>
    <row r="115" spans="1:6" ht="18.75">
      <c r="A115" s="482" t="s">
        <v>1020</v>
      </c>
      <c r="B115" s="482"/>
      <c r="C115" s="482"/>
      <c r="D115" s="482"/>
      <c r="E115" s="482"/>
      <c r="F115"/>
    </row>
    <row r="116" spans="1:6" ht="18.75">
      <c r="A116" s="482" t="s">
        <v>1021</v>
      </c>
      <c r="B116" s="482"/>
      <c r="C116" s="482"/>
      <c r="D116" s="482"/>
      <c r="E116" s="482"/>
      <c r="F116"/>
    </row>
    <row r="117" spans="1:6" ht="23.25">
      <c r="A117" s="475" t="s">
        <v>1053</v>
      </c>
      <c r="B117" s="475"/>
      <c r="C117" s="475"/>
      <c r="D117" s="475"/>
      <c r="E117" s="475"/>
      <c r="F117" s="475"/>
    </row>
    <row r="118" spans="2:6" ht="12.75">
      <c r="B118"/>
      <c r="C118" s="311"/>
      <c r="D118" s="311"/>
      <c r="F118"/>
    </row>
    <row r="119" spans="1:6" ht="31.5">
      <c r="A119" s="313" t="s">
        <v>21</v>
      </c>
      <c r="B119" s="313" t="s">
        <v>243</v>
      </c>
      <c r="C119" s="313" t="s">
        <v>8</v>
      </c>
      <c r="D119" s="313" t="s">
        <v>1057</v>
      </c>
      <c r="E119" s="313" t="s">
        <v>56</v>
      </c>
      <c r="F119" s="334" t="s">
        <v>332</v>
      </c>
    </row>
    <row r="120" spans="1:6" ht="15.75">
      <c r="A120" s="313">
        <v>1</v>
      </c>
      <c r="B120" s="335" t="s">
        <v>1052</v>
      </c>
      <c r="C120" s="335">
        <v>1981</v>
      </c>
      <c r="D120" s="335" t="s">
        <v>2</v>
      </c>
      <c r="E120" s="336">
        <v>0.007951388888888888</v>
      </c>
      <c r="F120" s="313"/>
    </row>
    <row r="121" spans="1:6" ht="15.75">
      <c r="A121" s="313">
        <v>2</v>
      </c>
      <c r="B121" s="335" t="s">
        <v>28</v>
      </c>
      <c r="C121" s="335">
        <v>1988</v>
      </c>
      <c r="D121" s="335" t="s">
        <v>2</v>
      </c>
      <c r="E121" s="336">
        <v>0.008113425925925925</v>
      </c>
      <c r="F121" s="337">
        <f>E121-E120</f>
        <v>0.00016203703703703692</v>
      </c>
    </row>
    <row r="122" spans="1:6" ht="15.75">
      <c r="A122" s="313">
        <v>3</v>
      </c>
      <c r="B122" s="313" t="s">
        <v>80</v>
      </c>
      <c r="C122" s="313">
        <v>1998</v>
      </c>
      <c r="D122" s="313" t="s">
        <v>2</v>
      </c>
      <c r="E122" s="337">
        <v>0.008333333333333333</v>
      </c>
      <c r="F122" s="337">
        <f>E122-E120</f>
        <v>0.00038194444444444517</v>
      </c>
    </row>
    <row r="123" spans="1:6" ht="15.75">
      <c r="A123" s="313">
        <v>4</v>
      </c>
      <c r="B123" s="335" t="s">
        <v>43</v>
      </c>
      <c r="C123" s="313">
        <v>1998</v>
      </c>
      <c r="D123" s="313" t="s">
        <v>1</v>
      </c>
      <c r="E123" s="337">
        <v>0.008449074074074074</v>
      </c>
      <c r="F123" s="337">
        <f>E123-E120</f>
        <v>0.0004976851851851861</v>
      </c>
    </row>
    <row r="124" spans="1:6" ht="15.75">
      <c r="A124" s="313">
        <v>5</v>
      </c>
      <c r="B124" s="335" t="s">
        <v>54</v>
      </c>
      <c r="C124" s="335">
        <v>1989</v>
      </c>
      <c r="D124" s="335" t="s">
        <v>0</v>
      </c>
      <c r="E124" s="336">
        <v>0.009328703703703704</v>
      </c>
      <c r="F124" s="337">
        <f>E124-E120</f>
        <v>0.0013773148148148156</v>
      </c>
    </row>
    <row r="125" spans="1:6" ht="15.75">
      <c r="A125" s="313">
        <v>6</v>
      </c>
      <c r="B125" s="335" t="s">
        <v>514</v>
      </c>
      <c r="C125" s="335">
        <v>1968</v>
      </c>
      <c r="D125" s="335" t="s">
        <v>1</v>
      </c>
      <c r="E125" s="336">
        <v>0.00951388888888889</v>
      </c>
      <c r="F125" s="337">
        <f>E125-E120</f>
        <v>0.0015625000000000014</v>
      </c>
    </row>
    <row r="126" spans="1:6" ht="15.75">
      <c r="A126" s="313">
        <v>7</v>
      </c>
      <c r="B126" s="335" t="s">
        <v>290</v>
      </c>
      <c r="C126" s="335">
        <v>1973</v>
      </c>
      <c r="D126" s="335" t="s">
        <v>0</v>
      </c>
      <c r="E126" s="336">
        <v>0.00954861111111111</v>
      </c>
      <c r="F126" s="337">
        <f>E126-E120</f>
        <v>0.001597222222222222</v>
      </c>
    </row>
    <row r="127" spans="1:6" ht="15.75">
      <c r="A127" s="313">
        <v>8</v>
      </c>
      <c r="B127" s="335" t="s">
        <v>654</v>
      </c>
      <c r="C127" s="313">
        <v>1997</v>
      </c>
      <c r="D127" s="313" t="s">
        <v>2</v>
      </c>
      <c r="E127" s="337">
        <v>0.009606481481481481</v>
      </c>
      <c r="F127" s="337">
        <f>E127-E120</f>
        <v>0.0016550925925925934</v>
      </c>
    </row>
    <row r="128" spans="1:6" ht="15.75">
      <c r="A128" s="313">
        <v>9</v>
      </c>
      <c r="B128" s="335" t="s">
        <v>22</v>
      </c>
      <c r="C128" s="335">
        <v>1963</v>
      </c>
      <c r="D128" s="335" t="s">
        <v>2</v>
      </c>
      <c r="E128" s="336">
        <v>0.009618055555555555</v>
      </c>
      <c r="F128" s="337">
        <f>E128-E120</f>
        <v>0.001666666666666667</v>
      </c>
    </row>
    <row r="129" spans="1:6" ht="15.75">
      <c r="A129" s="313">
        <v>10</v>
      </c>
      <c r="B129" s="313" t="s">
        <v>1032</v>
      </c>
      <c r="C129" s="313">
        <v>2000</v>
      </c>
      <c r="D129" s="313" t="s">
        <v>64</v>
      </c>
      <c r="E129" s="337">
        <v>0.009756944444444445</v>
      </c>
      <c r="F129" s="337">
        <f>E129-E120</f>
        <v>0.0018055555555555568</v>
      </c>
    </row>
    <row r="130" spans="1:6" ht="15.75">
      <c r="A130" s="313">
        <v>11</v>
      </c>
      <c r="B130" s="335" t="s">
        <v>26</v>
      </c>
      <c r="C130" s="335">
        <v>1957</v>
      </c>
      <c r="D130" s="335" t="s">
        <v>0</v>
      </c>
      <c r="E130" s="336">
        <v>0.009791666666666666</v>
      </c>
      <c r="F130" s="337">
        <f>E130-E120</f>
        <v>0.0018402777777777775</v>
      </c>
    </row>
    <row r="131" spans="1:6" ht="15.75">
      <c r="A131" s="313">
        <v>12</v>
      </c>
      <c r="B131" s="335" t="s">
        <v>1027</v>
      </c>
      <c r="C131" s="313">
        <v>1999</v>
      </c>
      <c r="D131" s="313" t="s">
        <v>64</v>
      </c>
      <c r="E131" s="337">
        <v>0.009907407407407408</v>
      </c>
      <c r="F131" s="337">
        <f>E131-E120</f>
        <v>0.00195601851851852</v>
      </c>
    </row>
    <row r="132" spans="1:6" ht="15.75">
      <c r="A132" s="313">
        <v>13</v>
      </c>
      <c r="B132" s="335" t="s">
        <v>1031</v>
      </c>
      <c r="C132" s="335">
        <v>2000</v>
      </c>
      <c r="D132" s="335" t="s">
        <v>64</v>
      </c>
      <c r="E132" s="336">
        <v>0.010717592592592593</v>
      </c>
      <c r="F132" s="337">
        <f>E132-E120</f>
        <v>0.0027662037037037047</v>
      </c>
    </row>
    <row r="133" spans="1:6" ht="15.75">
      <c r="A133" s="313">
        <v>14</v>
      </c>
      <c r="B133" s="335" t="s">
        <v>65</v>
      </c>
      <c r="C133" s="335">
        <v>1957</v>
      </c>
      <c r="D133" s="335" t="s">
        <v>64</v>
      </c>
      <c r="E133" s="336">
        <v>0.010717592592592593</v>
      </c>
      <c r="F133" s="337">
        <f>E133-E120</f>
        <v>0.0027662037037037047</v>
      </c>
    </row>
    <row r="134" spans="1:6" ht="15.75">
      <c r="A134" s="313">
        <v>15</v>
      </c>
      <c r="B134" s="335" t="s">
        <v>1040</v>
      </c>
      <c r="C134" s="335">
        <v>2000</v>
      </c>
      <c r="D134" s="335" t="s">
        <v>64</v>
      </c>
      <c r="E134" s="336">
        <v>0.01273148148148148</v>
      </c>
      <c r="F134" s="337">
        <f>E134-E120</f>
        <v>0.004780092592592593</v>
      </c>
    </row>
    <row r="137" spans="1:6" ht="18.75">
      <c r="A137" s="482" t="s">
        <v>1020</v>
      </c>
      <c r="B137" s="482"/>
      <c r="C137" s="482"/>
      <c r="D137" s="482"/>
      <c r="E137" s="482"/>
      <c r="F137"/>
    </row>
    <row r="138" spans="1:6" ht="18.75">
      <c r="A138" s="482" t="s">
        <v>1021</v>
      </c>
      <c r="B138" s="482"/>
      <c r="C138" s="482"/>
      <c r="D138" s="482"/>
      <c r="E138" s="482"/>
      <c r="F138"/>
    </row>
    <row r="139" spans="1:6" ht="23.25">
      <c r="A139" s="475" t="s">
        <v>1055</v>
      </c>
      <c r="B139" s="475"/>
      <c r="C139" s="475"/>
      <c r="D139" s="475"/>
      <c r="E139" s="475"/>
      <c r="F139" s="475"/>
    </row>
    <row r="140" spans="2:6" ht="12.75">
      <c r="B140"/>
      <c r="C140" s="311"/>
      <c r="D140" s="311"/>
      <c r="F140"/>
    </row>
    <row r="141" spans="1:8" ht="47.25">
      <c r="A141" s="313" t="s">
        <v>21</v>
      </c>
      <c r="B141" s="313" t="s">
        <v>243</v>
      </c>
      <c r="C141" s="313" t="s">
        <v>8</v>
      </c>
      <c r="D141" s="313" t="s">
        <v>1057</v>
      </c>
      <c r="E141" s="313" t="s">
        <v>1022</v>
      </c>
      <c r="F141" s="313" t="s">
        <v>1023</v>
      </c>
      <c r="G141" s="313" t="s">
        <v>1056</v>
      </c>
      <c r="H141" s="334" t="s">
        <v>332</v>
      </c>
    </row>
    <row r="142" spans="1:8" s="3" customFormat="1" ht="15">
      <c r="A142" s="339">
        <v>1</v>
      </c>
      <c r="B142" s="354" t="s">
        <v>413</v>
      </c>
      <c r="C142" s="341">
        <v>1981</v>
      </c>
      <c r="D142" s="344" t="s">
        <v>2</v>
      </c>
      <c r="E142" s="347">
        <v>0.005115740740740741</v>
      </c>
      <c r="F142" s="346">
        <v>0.007951388888888888</v>
      </c>
      <c r="G142" s="342">
        <f aca="true" t="shared" si="0" ref="G142:G150">E142+F142</f>
        <v>0.01306712962962963</v>
      </c>
      <c r="H142" s="61"/>
    </row>
    <row r="143" spans="1:8" s="3" customFormat="1" ht="15">
      <c r="A143" s="339">
        <v>2</v>
      </c>
      <c r="B143" s="354" t="s">
        <v>54</v>
      </c>
      <c r="C143" s="341">
        <v>1989</v>
      </c>
      <c r="D143" s="344" t="s">
        <v>0</v>
      </c>
      <c r="E143" s="342">
        <v>0.006018518518518518</v>
      </c>
      <c r="F143" s="346">
        <v>0.009328703703703704</v>
      </c>
      <c r="G143" s="342">
        <f t="shared" si="0"/>
        <v>0.01534722222222222</v>
      </c>
      <c r="H143" s="360">
        <f>G143-G142</f>
        <v>0.0022800925925925905</v>
      </c>
    </row>
    <row r="144" spans="1:8" s="3" customFormat="1" ht="15">
      <c r="A144" s="339">
        <v>3</v>
      </c>
      <c r="B144" s="354" t="s">
        <v>1027</v>
      </c>
      <c r="C144" s="341">
        <v>1999</v>
      </c>
      <c r="D144" s="344" t="s">
        <v>64</v>
      </c>
      <c r="E144" s="347">
        <v>0.005810185185185186</v>
      </c>
      <c r="F144" s="342">
        <v>0.009907407407407408</v>
      </c>
      <c r="G144" s="342">
        <f t="shared" si="0"/>
        <v>0.015717592592592596</v>
      </c>
      <c r="H144" s="360">
        <f>G144-G142</f>
        <v>0.0026504629629629656</v>
      </c>
    </row>
    <row r="145" spans="1:8" ht="16.5" customHeight="1">
      <c r="A145" s="339">
        <v>4</v>
      </c>
      <c r="B145" s="354" t="s">
        <v>1032</v>
      </c>
      <c r="C145" s="341">
        <v>2000</v>
      </c>
      <c r="D145" s="344" t="s">
        <v>64</v>
      </c>
      <c r="E145" s="347">
        <v>0.0060648148148148145</v>
      </c>
      <c r="F145" s="342">
        <v>0.009756944444444445</v>
      </c>
      <c r="G145" s="342">
        <f t="shared" si="0"/>
        <v>0.015821759259259258</v>
      </c>
      <c r="H145" s="360">
        <f>G145-G142</f>
        <v>0.0027546296296296277</v>
      </c>
    </row>
    <row r="146" spans="1:8" s="3" customFormat="1" ht="15">
      <c r="A146" s="339">
        <v>5</v>
      </c>
      <c r="B146" s="354" t="s">
        <v>290</v>
      </c>
      <c r="C146" s="341">
        <v>1973</v>
      </c>
      <c r="D146" s="344" t="s">
        <v>0</v>
      </c>
      <c r="E146" s="347">
        <v>0.006319444444444444</v>
      </c>
      <c r="F146" s="346">
        <v>0.00954861111111111</v>
      </c>
      <c r="G146" s="342">
        <f t="shared" si="0"/>
        <v>0.015868055555555555</v>
      </c>
      <c r="H146" s="360">
        <f>G146-G142</f>
        <v>0.0028009259259259255</v>
      </c>
    </row>
    <row r="147" spans="1:8" s="3" customFormat="1" ht="15">
      <c r="A147" s="339">
        <v>6</v>
      </c>
      <c r="B147" s="354" t="s">
        <v>22</v>
      </c>
      <c r="C147" s="341">
        <v>1963</v>
      </c>
      <c r="D147" s="344" t="s">
        <v>2</v>
      </c>
      <c r="E147" s="347">
        <v>0.0069097222222222225</v>
      </c>
      <c r="F147" s="346">
        <v>0.009618055555555555</v>
      </c>
      <c r="G147" s="342">
        <f t="shared" si="0"/>
        <v>0.016527777777777777</v>
      </c>
      <c r="H147" s="360">
        <f>G147-G142</f>
        <v>0.0034606481481481467</v>
      </c>
    </row>
    <row r="148" spans="1:8" s="3" customFormat="1" ht="15">
      <c r="A148" s="339">
        <v>7</v>
      </c>
      <c r="B148" s="354" t="s">
        <v>26</v>
      </c>
      <c r="C148" s="341">
        <v>1957</v>
      </c>
      <c r="D148" s="344" t="s">
        <v>0</v>
      </c>
      <c r="E148" s="347">
        <v>0.006921296296296297</v>
      </c>
      <c r="F148" s="346">
        <v>0.009791666666666666</v>
      </c>
      <c r="G148" s="342">
        <f t="shared" si="0"/>
        <v>0.016712962962962964</v>
      </c>
      <c r="H148" s="360">
        <f>G148-G142</f>
        <v>0.0036458333333333343</v>
      </c>
    </row>
    <row r="149" spans="1:8" s="3" customFormat="1" ht="15">
      <c r="A149" s="339">
        <v>8</v>
      </c>
      <c r="B149" s="354" t="s">
        <v>1031</v>
      </c>
      <c r="C149" s="341">
        <v>2000</v>
      </c>
      <c r="D149" s="344" t="s">
        <v>64</v>
      </c>
      <c r="E149" s="347">
        <v>0.006053240740740741</v>
      </c>
      <c r="F149" s="346">
        <v>0.010717592592592593</v>
      </c>
      <c r="G149" s="342">
        <f t="shared" si="0"/>
        <v>0.016770833333333332</v>
      </c>
      <c r="H149" s="360">
        <f>G149-G142</f>
        <v>0.003703703703703702</v>
      </c>
    </row>
    <row r="150" spans="1:8" s="3" customFormat="1" ht="15">
      <c r="A150" s="339">
        <v>9</v>
      </c>
      <c r="B150" s="354" t="s">
        <v>65</v>
      </c>
      <c r="C150" s="341">
        <v>1957</v>
      </c>
      <c r="D150" s="344" t="s">
        <v>64</v>
      </c>
      <c r="E150" s="347">
        <v>0.0072800925925925915</v>
      </c>
      <c r="F150" s="346">
        <v>0.010717592592592593</v>
      </c>
      <c r="G150" s="342">
        <f t="shared" si="0"/>
        <v>0.017997685185185186</v>
      </c>
      <c r="H150" s="360">
        <f>G150-G142</f>
        <v>0.004930555555555556</v>
      </c>
    </row>
  </sheetData>
  <mergeCells count="12">
    <mergeCell ref="C1:E1"/>
    <mergeCell ref="B79:G79"/>
    <mergeCell ref="C2:G2"/>
    <mergeCell ref="C3:G3"/>
    <mergeCell ref="B78:F78"/>
    <mergeCell ref="B77:F77"/>
    <mergeCell ref="A138:E138"/>
    <mergeCell ref="A139:F139"/>
    <mergeCell ref="A115:E115"/>
    <mergeCell ref="A116:E116"/>
    <mergeCell ref="A117:F117"/>
    <mergeCell ref="A137:E1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9"/>
  </sheetPr>
  <dimension ref="A1:BK152"/>
  <sheetViews>
    <sheetView workbookViewId="0" topLeftCell="A16">
      <selection activeCell="C28" sqref="C28"/>
    </sheetView>
  </sheetViews>
  <sheetFormatPr defaultColWidth="9.140625" defaultRowHeight="12.75"/>
  <cols>
    <col min="1" max="1" width="11.28125" style="0" customWidth="1"/>
    <col min="2" max="2" width="25.57421875" style="91" customWidth="1"/>
    <col min="3" max="3" width="14.140625" style="0" customWidth="1"/>
    <col min="4" max="4" width="20.7109375" style="0" customWidth="1"/>
    <col min="5" max="5" width="16.00390625" style="0" customWidth="1"/>
    <col min="6" max="6" width="11.57421875" style="91" customWidth="1"/>
    <col min="7" max="7" width="13.57421875" style="0" customWidth="1"/>
  </cols>
  <sheetData>
    <row r="1" spans="2:5" ht="20.25">
      <c r="B1" s="484" t="s">
        <v>1096</v>
      </c>
      <c r="C1" s="484"/>
      <c r="D1" s="484"/>
      <c r="E1" s="484"/>
    </row>
    <row r="2" spans="2:5" ht="20.25">
      <c r="B2" s="484" t="s">
        <v>1097</v>
      </c>
      <c r="C2" s="484"/>
      <c r="D2" s="484"/>
      <c r="E2" s="484"/>
    </row>
    <row r="3" spans="2:5" ht="20.25">
      <c r="B3" s="484" t="s">
        <v>1095</v>
      </c>
      <c r="C3" s="484"/>
      <c r="D3" s="484"/>
      <c r="E3" s="484"/>
    </row>
    <row r="4" spans="2:5" ht="12.75">
      <c r="B4" s="374"/>
      <c r="C4" s="374"/>
      <c r="D4" s="374"/>
      <c r="E4" s="374"/>
    </row>
    <row r="6" spans="2:7" s="25" customFormat="1" ht="20.25">
      <c r="B6" s="483" t="s">
        <v>112</v>
      </c>
      <c r="C6" s="483"/>
      <c r="D6" s="483"/>
      <c r="E6" s="483"/>
      <c r="F6" s="12"/>
      <c r="G6" s="12"/>
    </row>
    <row r="7" spans="1:7" s="3" customFormat="1" ht="18.75">
      <c r="A7" s="65" t="s">
        <v>36</v>
      </c>
      <c r="B7" s="12"/>
      <c r="C7" s="12"/>
      <c r="D7" s="12"/>
      <c r="E7" s="213"/>
      <c r="F7" s="12"/>
      <c r="G7" s="12"/>
    </row>
    <row r="8" spans="2:7" s="3" customFormat="1" ht="15">
      <c r="B8" s="1"/>
      <c r="C8" s="1"/>
      <c r="D8" s="1"/>
      <c r="E8" s="214"/>
      <c r="F8" s="1"/>
      <c r="G8" s="1"/>
    </row>
    <row r="9" spans="1:7" s="3" customFormat="1" ht="15" customHeight="1">
      <c r="A9" s="448" t="s">
        <v>68</v>
      </c>
      <c r="B9" s="449"/>
      <c r="C9" s="449"/>
      <c r="D9" s="24"/>
      <c r="E9" s="441" t="s">
        <v>1092</v>
      </c>
      <c r="F9" s="442"/>
      <c r="G9" s="442"/>
    </row>
    <row r="10" spans="1:7" s="3" customFormat="1" ht="15">
      <c r="A10" s="2"/>
      <c r="D10" s="8"/>
      <c r="E10" s="215"/>
      <c r="G10" s="8"/>
    </row>
    <row r="11" spans="1:7" s="3" customFormat="1" ht="30">
      <c r="A11" s="5" t="s">
        <v>21</v>
      </c>
      <c r="B11" s="5" t="s">
        <v>745</v>
      </c>
      <c r="C11" s="5" t="s">
        <v>8</v>
      </c>
      <c r="D11" s="5" t="s">
        <v>13</v>
      </c>
      <c r="E11" s="216" t="s">
        <v>56</v>
      </c>
      <c r="F11" s="13" t="s">
        <v>361</v>
      </c>
      <c r="G11" s="13" t="s">
        <v>362</v>
      </c>
    </row>
    <row r="12" spans="1:7" s="3" customFormat="1" ht="15">
      <c r="A12" s="169">
        <v>1</v>
      </c>
      <c r="B12" s="182" t="s">
        <v>159</v>
      </c>
      <c r="C12" s="169">
        <v>2000</v>
      </c>
      <c r="D12" s="169" t="s">
        <v>2</v>
      </c>
      <c r="E12" s="347">
        <v>0.014421296296296295</v>
      </c>
      <c r="F12" s="169">
        <v>1</v>
      </c>
      <c r="G12" s="57">
        <v>60</v>
      </c>
    </row>
    <row r="13" spans="1:7" s="3" customFormat="1" ht="15">
      <c r="A13" s="169">
        <v>2</v>
      </c>
      <c r="B13" s="182" t="s">
        <v>173</v>
      </c>
      <c r="C13" s="169">
        <v>1999</v>
      </c>
      <c r="D13" s="169" t="s">
        <v>2</v>
      </c>
      <c r="E13" s="347">
        <v>0.014652777777777778</v>
      </c>
      <c r="F13" s="169">
        <v>2</v>
      </c>
      <c r="G13" s="57">
        <v>54</v>
      </c>
    </row>
    <row r="14" spans="1:7" s="3" customFormat="1" ht="15">
      <c r="A14" s="169">
        <v>3</v>
      </c>
      <c r="B14" s="182" t="s">
        <v>1087</v>
      </c>
      <c r="C14" s="169">
        <v>2000</v>
      </c>
      <c r="D14" s="169" t="s">
        <v>2</v>
      </c>
      <c r="E14" s="347">
        <v>0.014699074074074074</v>
      </c>
      <c r="F14" s="169">
        <v>3</v>
      </c>
      <c r="G14" s="57">
        <v>48</v>
      </c>
    </row>
    <row r="15" spans="1:7" s="3" customFormat="1" ht="15">
      <c r="A15" s="169">
        <v>4</v>
      </c>
      <c r="B15" s="182" t="s">
        <v>1088</v>
      </c>
      <c r="C15" s="169">
        <v>1999</v>
      </c>
      <c r="D15" s="169" t="s">
        <v>2</v>
      </c>
      <c r="E15" s="347">
        <v>0.014965277777777779</v>
      </c>
      <c r="F15" s="169">
        <v>4</v>
      </c>
      <c r="G15" s="57">
        <v>43</v>
      </c>
    </row>
    <row r="16" spans="1:7" s="3" customFormat="1" ht="15">
      <c r="A16" s="169">
        <v>5</v>
      </c>
      <c r="B16" s="182" t="s">
        <v>152</v>
      </c>
      <c r="C16" s="169">
        <v>1999</v>
      </c>
      <c r="D16" s="169" t="s">
        <v>2</v>
      </c>
      <c r="E16" s="347">
        <v>0.015405092592592593</v>
      </c>
      <c r="F16" s="169">
        <v>5</v>
      </c>
      <c r="G16" s="57">
        <v>40</v>
      </c>
    </row>
    <row r="17" spans="1:7" s="3" customFormat="1" ht="15">
      <c r="A17" s="169">
        <v>6</v>
      </c>
      <c r="B17" s="182" t="s">
        <v>156</v>
      </c>
      <c r="C17" s="169">
        <v>2000</v>
      </c>
      <c r="D17" s="169" t="s">
        <v>2</v>
      </c>
      <c r="E17" s="347">
        <v>0.01611111111111111</v>
      </c>
      <c r="F17" s="169">
        <v>6</v>
      </c>
      <c r="G17" s="57">
        <v>38</v>
      </c>
    </row>
    <row r="18" spans="1:7" s="3" customFormat="1" ht="15">
      <c r="A18" s="169">
        <v>7</v>
      </c>
      <c r="B18" s="182" t="s">
        <v>179</v>
      </c>
      <c r="C18" s="169">
        <v>1999</v>
      </c>
      <c r="D18" s="169" t="s">
        <v>2</v>
      </c>
      <c r="E18" s="347">
        <v>0.017233796296296296</v>
      </c>
      <c r="F18" s="169">
        <v>7</v>
      </c>
      <c r="G18" s="57">
        <v>36</v>
      </c>
    </row>
    <row r="19" spans="1:7" s="3" customFormat="1" ht="15">
      <c r="A19" s="169">
        <v>8</v>
      </c>
      <c r="B19" s="182" t="s">
        <v>183</v>
      </c>
      <c r="C19" s="169">
        <v>2000</v>
      </c>
      <c r="D19" s="169" t="s">
        <v>2</v>
      </c>
      <c r="E19" s="347">
        <v>0.01767361111111111</v>
      </c>
      <c r="F19" s="169">
        <v>8</v>
      </c>
      <c r="G19" s="57">
        <v>34</v>
      </c>
    </row>
    <row r="20" spans="4:63" s="35" customFormat="1" ht="12.75">
      <c r="D20" s="40"/>
      <c r="E20" s="218"/>
      <c r="F20" s="36"/>
      <c r="G20" s="36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</row>
    <row r="21" spans="1:7" s="3" customFormat="1" ht="15" customHeight="1">
      <c r="A21" s="448" t="s">
        <v>69</v>
      </c>
      <c r="B21" s="449"/>
      <c r="C21" s="449"/>
      <c r="D21" s="24" t="s">
        <v>17</v>
      </c>
      <c r="E21" s="441" t="s">
        <v>1092</v>
      </c>
      <c r="F21" s="442"/>
      <c r="G21" s="442"/>
    </row>
    <row r="22" spans="1:7" s="3" customFormat="1" ht="38.25" customHeight="1">
      <c r="A22" s="5" t="s">
        <v>21</v>
      </c>
      <c r="B22" s="5" t="s">
        <v>7</v>
      </c>
      <c r="C22" s="5" t="s">
        <v>8</v>
      </c>
      <c r="D22" s="5" t="s">
        <v>13</v>
      </c>
      <c r="E22" s="216" t="s">
        <v>56</v>
      </c>
      <c r="F22" s="13" t="s">
        <v>361</v>
      </c>
      <c r="G22" s="13" t="s">
        <v>362</v>
      </c>
    </row>
    <row r="23" spans="1:7" s="3" customFormat="1" ht="15" customHeight="1">
      <c r="A23" s="169">
        <v>1</v>
      </c>
      <c r="B23" s="182" t="s">
        <v>348</v>
      </c>
      <c r="C23" s="169">
        <v>1997</v>
      </c>
      <c r="D23" s="169" t="s">
        <v>267</v>
      </c>
      <c r="E23" s="347">
        <v>0.014305555555555557</v>
      </c>
      <c r="F23" s="169">
        <v>1</v>
      </c>
      <c r="G23" s="57">
        <v>60</v>
      </c>
    </row>
    <row r="24" spans="1:7" s="3" customFormat="1" ht="15" customHeight="1">
      <c r="A24" s="169">
        <v>2</v>
      </c>
      <c r="B24" s="182" t="s">
        <v>1085</v>
      </c>
      <c r="C24" s="169">
        <v>1997</v>
      </c>
      <c r="D24" s="169" t="s">
        <v>2</v>
      </c>
      <c r="E24" s="347">
        <v>0.01462962962962963</v>
      </c>
      <c r="F24" s="169">
        <v>2</v>
      </c>
      <c r="G24" s="57">
        <v>54</v>
      </c>
    </row>
    <row r="25" spans="1:7" s="3" customFormat="1" ht="15" customHeight="1">
      <c r="A25" s="169">
        <v>3</v>
      </c>
      <c r="B25" s="182" t="s">
        <v>1086</v>
      </c>
      <c r="C25" s="169">
        <v>1997</v>
      </c>
      <c r="D25" s="169" t="s">
        <v>0</v>
      </c>
      <c r="E25" s="347">
        <v>0.014675925925925926</v>
      </c>
      <c r="F25" s="169">
        <v>3</v>
      </c>
      <c r="G25" s="57">
        <v>48</v>
      </c>
    </row>
    <row r="26" spans="1:7" s="3" customFormat="1" ht="15" customHeight="1">
      <c r="A26" s="169">
        <v>4</v>
      </c>
      <c r="B26" s="182" t="s">
        <v>167</v>
      </c>
      <c r="C26" s="169">
        <v>1997</v>
      </c>
      <c r="D26" s="169" t="s">
        <v>2</v>
      </c>
      <c r="E26" s="347">
        <v>0.015231481481481483</v>
      </c>
      <c r="F26" s="169">
        <v>4</v>
      </c>
      <c r="G26" s="57">
        <v>43</v>
      </c>
    </row>
    <row r="27" spans="1:7" s="3" customFormat="1" ht="15" customHeight="1">
      <c r="A27" s="169">
        <v>5</v>
      </c>
      <c r="B27" s="182" t="s">
        <v>169</v>
      </c>
      <c r="C27" s="169">
        <v>1997</v>
      </c>
      <c r="D27" s="169" t="s">
        <v>2</v>
      </c>
      <c r="E27" s="347">
        <v>0.015578703703703704</v>
      </c>
      <c r="F27" s="169">
        <v>5</v>
      </c>
      <c r="G27" s="57">
        <v>40</v>
      </c>
    </row>
    <row r="28" spans="1:7" s="3" customFormat="1" ht="15" customHeight="1">
      <c r="A28" s="169">
        <v>6</v>
      </c>
      <c r="B28" s="182" t="s">
        <v>165</v>
      </c>
      <c r="C28" s="169">
        <v>1997</v>
      </c>
      <c r="D28" s="169" t="s">
        <v>2</v>
      </c>
      <c r="E28" s="347">
        <v>0.015752314814814813</v>
      </c>
      <c r="F28" s="169">
        <v>6</v>
      </c>
      <c r="G28" s="57">
        <v>38</v>
      </c>
    </row>
    <row r="29" spans="1:7" s="3" customFormat="1" ht="15" customHeight="1">
      <c r="A29" s="169">
        <v>7</v>
      </c>
      <c r="B29" s="182" t="s">
        <v>654</v>
      </c>
      <c r="C29" s="169">
        <v>1997</v>
      </c>
      <c r="D29" s="169" t="s">
        <v>2</v>
      </c>
      <c r="E29" s="347">
        <v>0.016145833333333335</v>
      </c>
      <c r="F29" s="169">
        <v>7</v>
      </c>
      <c r="G29" s="57">
        <v>36</v>
      </c>
    </row>
    <row r="30" spans="1:63" s="35" customFormat="1" ht="15">
      <c r="A30" s="169">
        <v>8</v>
      </c>
      <c r="B30" s="182" t="s">
        <v>1090</v>
      </c>
      <c r="C30" s="169">
        <v>1997</v>
      </c>
      <c r="D30" s="169" t="s">
        <v>2</v>
      </c>
      <c r="E30" s="347">
        <v>0.017407407407407406</v>
      </c>
      <c r="F30" s="169">
        <v>8</v>
      </c>
      <c r="G30" s="57">
        <v>34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</row>
    <row r="31" spans="1:63" s="35" customFormat="1" ht="15">
      <c r="A31" s="3"/>
      <c r="B31" s="3"/>
      <c r="C31" s="3"/>
      <c r="D31" s="3"/>
      <c r="E31" s="3"/>
      <c r="F31" s="3"/>
      <c r="G31" s="3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</row>
    <row r="32" spans="1:63" s="3" customFormat="1" ht="15">
      <c r="A32" s="448" t="s">
        <v>70</v>
      </c>
      <c r="B32" s="449"/>
      <c r="C32" s="449"/>
      <c r="D32" s="4"/>
      <c r="E32" s="441" t="s">
        <v>1092</v>
      </c>
      <c r="F32" s="442"/>
      <c r="G32" s="44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</row>
    <row r="33" spans="1:7" s="3" customFormat="1" ht="30">
      <c r="A33" s="5" t="s">
        <v>21</v>
      </c>
      <c r="B33" s="5" t="s">
        <v>7</v>
      </c>
      <c r="C33" s="5" t="s">
        <v>8</v>
      </c>
      <c r="D33" s="5" t="s">
        <v>13</v>
      </c>
      <c r="E33" s="216" t="s">
        <v>56</v>
      </c>
      <c r="F33" s="13" t="s">
        <v>361</v>
      </c>
      <c r="G33" s="13" t="s">
        <v>362</v>
      </c>
    </row>
    <row r="34" spans="1:7" s="3" customFormat="1" ht="15">
      <c r="A34" s="227">
        <v>1</v>
      </c>
      <c r="B34" s="182" t="s">
        <v>1083</v>
      </c>
      <c r="C34" s="169">
        <v>1991</v>
      </c>
      <c r="D34" s="169" t="s">
        <v>2</v>
      </c>
      <c r="E34" s="347">
        <v>0.013645833333333331</v>
      </c>
      <c r="F34" s="232">
        <v>1</v>
      </c>
      <c r="G34" s="57">
        <v>60</v>
      </c>
    </row>
    <row r="35" spans="1:7" s="3" customFormat="1" ht="16.5" customHeight="1">
      <c r="A35" s="227">
        <v>2</v>
      </c>
      <c r="B35" s="182" t="s">
        <v>52</v>
      </c>
      <c r="C35" s="169">
        <v>1989</v>
      </c>
      <c r="D35" s="169" t="s">
        <v>2</v>
      </c>
      <c r="E35" s="347">
        <v>0.014178240740740741</v>
      </c>
      <c r="F35" s="232">
        <v>2</v>
      </c>
      <c r="G35" s="57">
        <v>54</v>
      </c>
    </row>
    <row r="36" spans="1:7" s="3" customFormat="1" ht="15">
      <c r="A36" s="227">
        <v>3</v>
      </c>
      <c r="B36" s="182" t="s">
        <v>317</v>
      </c>
      <c r="C36" s="169">
        <v>1996</v>
      </c>
      <c r="D36" s="169" t="s">
        <v>0</v>
      </c>
      <c r="E36" s="347">
        <v>0.014259259259259261</v>
      </c>
      <c r="F36" s="232">
        <v>3</v>
      </c>
      <c r="G36" s="57">
        <v>48</v>
      </c>
    </row>
    <row r="37" spans="1:7" s="3" customFormat="1" ht="15">
      <c r="A37" s="227">
        <v>4</v>
      </c>
      <c r="B37" s="182" t="s">
        <v>54</v>
      </c>
      <c r="C37" s="169">
        <v>1989</v>
      </c>
      <c r="D37" s="169" t="s">
        <v>0</v>
      </c>
      <c r="E37" s="347">
        <v>0.014618055555555556</v>
      </c>
      <c r="F37" s="232">
        <v>4</v>
      </c>
      <c r="G37" s="57">
        <v>43</v>
      </c>
    </row>
    <row r="38" spans="4:63" s="35" customFormat="1" ht="12.75">
      <c r="D38" s="40"/>
      <c r="E38" s="224"/>
      <c r="F38" s="225"/>
      <c r="G38" s="225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</row>
    <row r="39" spans="1:63" s="3" customFormat="1" ht="15">
      <c r="A39" s="448" t="s">
        <v>71</v>
      </c>
      <c r="B39" s="449"/>
      <c r="C39" s="449"/>
      <c r="D39" s="7"/>
      <c r="E39" s="441" t="s">
        <v>1092</v>
      </c>
      <c r="F39" s="442"/>
      <c r="G39" s="442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</row>
    <row r="40" spans="1:7" s="3" customFormat="1" ht="30">
      <c r="A40" s="5" t="s">
        <v>21</v>
      </c>
      <c r="B40" s="5" t="s">
        <v>7</v>
      </c>
      <c r="C40" s="5" t="s">
        <v>8</v>
      </c>
      <c r="D40" s="5" t="s">
        <v>13</v>
      </c>
      <c r="E40" s="216" t="s">
        <v>56</v>
      </c>
      <c r="F40" s="13" t="s">
        <v>361</v>
      </c>
      <c r="G40" s="13" t="s">
        <v>362</v>
      </c>
    </row>
    <row r="41" spans="1:63" s="3" customFormat="1" ht="15">
      <c r="A41" s="169">
        <v>1</v>
      </c>
      <c r="B41" s="182" t="s">
        <v>413</v>
      </c>
      <c r="C41" s="169">
        <v>1981</v>
      </c>
      <c r="D41" s="169" t="s">
        <v>2</v>
      </c>
      <c r="E41" s="347">
        <v>0.012766203703703703</v>
      </c>
      <c r="F41" s="169">
        <v>1</v>
      </c>
      <c r="G41" s="57">
        <v>60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</row>
    <row r="42" spans="1:63" s="3" customFormat="1" ht="15">
      <c r="A42" s="169">
        <v>2</v>
      </c>
      <c r="B42" s="182" t="s">
        <v>285</v>
      </c>
      <c r="C42" s="169">
        <v>1976</v>
      </c>
      <c r="D42" s="169" t="s">
        <v>0</v>
      </c>
      <c r="E42" s="347">
        <v>0.013541666666666667</v>
      </c>
      <c r="F42" s="169">
        <v>2</v>
      </c>
      <c r="G42" s="57">
        <v>54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</row>
    <row r="43" spans="1:63" s="35" customFormat="1" ht="15">
      <c r="A43" s="169">
        <v>3</v>
      </c>
      <c r="B43" s="182" t="s">
        <v>1091</v>
      </c>
      <c r="C43" s="169">
        <v>1979</v>
      </c>
      <c r="D43" s="169" t="s">
        <v>0</v>
      </c>
      <c r="E43" s="347">
        <v>0.014212962962962962</v>
      </c>
      <c r="F43" s="169">
        <v>3</v>
      </c>
      <c r="G43" s="57">
        <v>48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</row>
    <row r="44" spans="1:7" s="3" customFormat="1" ht="15">
      <c r="A44" s="169">
        <v>4</v>
      </c>
      <c r="B44" s="182" t="s">
        <v>44</v>
      </c>
      <c r="C44" s="169">
        <v>1979</v>
      </c>
      <c r="D44" s="169" t="s">
        <v>0</v>
      </c>
      <c r="E44" s="347">
        <v>0.015150462962962963</v>
      </c>
      <c r="F44" s="169">
        <v>4</v>
      </c>
      <c r="G44" s="57">
        <v>43</v>
      </c>
    </row>
    <row r="45" spans="1:7" s="3" customFormat="1" ht="15">
      <c r="A45" s="169">
        <v>5</v>
      </c>
      <c r="B45" s="182" t="s">
        <v>23</v>
      </c>
      <c r="C45" s="169">
        <v>1975</v>
      </c>
      <c r="D45" s="169" t="s">
        <v>2</v>
      </c>
      <c r="E45" s="347">
        <v>0.015486111111111112</v>
      </c>
      <c r="F45" s="169">
        <v>5</v>
      </c>
      <c r="G45" s="57">
        <v>40</v>
      </c>
    </row>
    <row r="46" spans="1:7" s="3" customFormat="1" ht="15">
      <c r="A46" s="169">
        <v>6</v>
      </c>
      <c r="B46" s="182" t="s">
        <v>27</v>
      </c>
      <c r="C46" s="169">
        <v>1982</v>
      </c>
      <c r="D46" s="169" t="s">
        <v>0</v>
      </c>
      <c r="E46" s="347">
        <v>0.016342592592592593</v>
      </c>
      <c r="F46" s="169">
        <v>6</v>
      </c>
      <c r="G46" s="57">
        <v>38</v>
      </c>
    </row>
    <row r="47" spans="2:6" ht="12.75">
      <c r="B47"/>
      <c r="E47" s="212"/>
      <c r="F47"/>
    </row>
    <row r="48" spans="1:63" s="3" customFormat="1" ht="15">
      <c r="A48" s="448" t="s">
        <v>72</v>
      </c>
      <c r="B48" s="449"/>
      <c r="C48" s="449"/>
      <c r="E48" s="441" t="s">
        <v>1092</v>
      </c>
      <c r="F48" s="442"/>
      <c r="G48" s="442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</row>
    <row r="49" spans="1:7" s="3" customFormat="1" ht="30">
      <c r="A49" s="5" t="s">
        <v>21</v>
      </c>
      <c r="B49" s="5" t="s">
        <v>7</v>
      </c>
      <c r="C49" s="5" t="s">
        <v>8</v>
      </c>
      <c r="D49" s="5" t="s">
        <v>13</v>
      </c>
      <c r="E49" s="216" t="s">
        <v>56</v>
      </c>
      <c r="F49" s="13" t="s">
        <v>361</v>
      </c>
      <c r="G49" s="13" t="s">
        <v>362</v>
      </c>
    </row>
    <row r="50" spans="1:7" s="3" customFormat="1" ht="15">
      <c r="A50" s="227">
        <v>1</v>
      </c>
      <c r="B50" s="182" t="s">
        <v>4</v>
      </c>
      <c r="C50" s="169">
        <v>1974</v>
      </c>
      <c r="D50" s="169" t="s">
        <v>0</v>
      </c>
      <c r="E50" s="347">
        <v>0.01525462962962963</v>
      </c>
      <c r="F50" s="227">
        <v>1</v>
      </c>
      <c r="G50" s="57">
        <v>60</v>
      </c>
    </row>
    <row r="51" spans="1:7" s="3" customFormat="1" ht="15">
      <c r="A51" s="227">
        <v>2</v>
      </c>
      <c r="B51" s="182" t="s">
        <v>289</v>
      </c>
      <c r="C51" s="169">
        <v>1969</v>
      </c>
      <c r="D51" s="169" t="s">
        <v>267</v>
      </c>
      <c r="E51" s="347">
        <v>0.015381944444444443</v>
      </c>
      <c r="F51" s="227">
        <v>2</v>
      </c>
      <c r="G51" s="57">
        <v>54</v>
      </c>
    </row>
    <row r="52" spans="1:7" s="3" customFormat="1" ht="15">
      <c r="A52" s="227">
        <v>3</v>
      </c>
      <c r="B52" s="182" t="s">
        <v>322</v>
      </c>
      <c r="C52" s="169">
        <v>1973</v>
      </c>
      <c r="D52" s="169" t="s">
        <v>0</v>
      </c>
      <c r="E52" s="347">
        <v>0.015474537037037038</v>
      </c>
      <c r="F52" s="227">
        <v>3</v>
      </c>
      <c r="G52" s="57">
        <v>48</v>
      </c>
    </row>
    <row r="53" spans="2:6" ht="12.75">
      <c r="B53"/>
      <c r="E53" s="212"/>
      <c r="F53"/>
    </row>
    <row r="54" spans="1:63" s="3" customFormat="1" ht="15">
      <c r="A54" s="448" t="s">
        <v>73</v>
      </c>
      <c r="B54" s="449"/>
      <c r="C54" s="449"/>
      <c r="E54" s="441" t="s">
        <v>1092</v>
      </c>
      <c r="F54" s="442"/>
      <c r="G54" s="442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</row>
    <row r="55" spans="1:7" s="3" customFormat="1" ht="30">
      <c r="A55" s="5" t="s">
        <v>21</v>
      </c>
      <c r="B55" s="5" t="s">
        <v>7</v>
      </c>
      <c r="C55" s="5" t="s">
        <v>8</v>
      </c>
      <c r="D55" s="5" t="s">
        <v>13</v>
      </c>
      <c r="E55" s="216" t="s">
        <v>56</v>
      </c>
      <c r="F55" s="13" t="s">
        <v>361</v>
      </c>
      <c r="G55" s="13" t="s">
        <v>362</v>
      </c>
    </row>
    <row r="56" spans="1:7" s="3" customFormat="1" ht="15">
      <c r="A56" s="49">
        <v>1</v>
      </c>
      <c r="B56" s="182" t="s">
        <v>22</v>
      </c>
      <c r="C56" s="169">
        <v>1963</v>
      </c>
      <c r="D56" s="169" t="s">
        <v>2</v>
      </c>
      <c r="E56" s="347">
        <v>0.016296296296296295</v>
      </c>
      <c r="F56" s="169">
        <v>1</v>
      </c>
      <c r="G56" s="57">
        <v>60</v>
      </c>
    </row>
    <row r="57" spans="1:7" s="3" customFormat="1" ht="15">
      <c r="A57" s="49">
        <v>2</v>
      </c>
      <c r="B57" s="182" t="s">
        <v>297</v>
      </c>
      <c r="C57" s="169">
        <v>1955</v>
      </c>
      <c r="D57" s="169" t="s">
        <v>2</v>
      </c>
      <c r="E57" s="347">
        <v>0.01667824074074074</v>
      </c>
      <c r="F57" s="169">
        <v>2</v>
      </c>
      <c r="G57" s="57">
        <v>54</v>
      </c>
    </row>
    <row r="58" spans="1:7" s="3" customFormat="1" ht="15">
      <c r="A58" s="49">
        <v>3</v>
      </c>
      <c r="B58" s="182" t="s">
        <v>884</v>
      </c>
      <c r="C58" s="169">
        <v>1958</v>
      </c>
      <c r="D58" s="169" t="s">
        <v>0</v>
      </c>
      <c r="E58" s="347">
        <v>0.01724537037037037</v>
      </c>
      <c r="F58" s="169">
        <v>3</v>
      </c>
      <c r="G58" s="57">
        <v>48</v>
      </c>
    </row>
    <row r="59" spans="1:63" s="3" customFormat="1" ht="15">
      <c r="A59" s="49">
        <v>4</v>
      </c>
      <c r="B59" s="182" t="s">
        <v>886</v>
      </c>
      <c r="C59" s="169">
        <v>1963</v>
      </c>
      <c r="D59" s="169" t="s">
        <v>2</v>
      </c>
      <c r="E59" s="347">
        <v>0.017905092592592594</v>
      </c>
      <c r="F59" s="169">
        <v>4</v>
      </c>
      <c r="G59" s="57">
        <v>43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</row>
    <row r="60" spans="1:63" s="3" customFormat="1" ht="15">
      <c r="A60" s="49">
        <v>5</v>
      </c>
      <c r="B60" s="182" t="s">
        <v>26</v>
      </c>
      <c r="C60" s="169">
        <v>1957</v>
      </c>
      <c r="D60" s="169" t="s">
        <v>0</v>
      </c>
      <c r="E60" s="347">
        <v>0.01869212962962963</v>
      </c>
      <c r="F60" s="169">
        <v>5</v>
      </c>
      <c r="G60" s="57">
        <v>40</v>
      </c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</row>
    <row r="61" s="6" customFormat="1" ht="15"/>
    <row r="62" spans="1:63" s="3" customFormat="1" ht="15">
      <c r="A62" s="448" t="s">
        <v>74</v>
      </c>
      <c r="B62" s="449"/>
      <c r="C62" s="449"/>
      <c r="E62" s="441" t="s">
        <v>1092</v>
      </c>
      <c r="F62" s="442"/>
      <c r="G62" s="44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</row>
    <row r="63" spans="1:7" s="3" customFormat="1" ht="30">
      <c r="A63" s="5" t="s">
        <v>21</v>
      </c>
      <c r="B63" s="5" t="s">
        <v>7</v>
      </c>
      <c r="C63" s="5" t="s">
        <v>8</v>
      </c>
      <c r="D63" s="5" t="s">
        <v>13</v>
      </c>
      <c r="E63" s="216" t="s">
        <v>56</v>
      </c>
      <c r="F63" s="13" t="s">
        <v>361</v>
      </c>
      <c r="G63" s="13" t="s">
        <v>362</v>
      </c>
    </row>
    <row r="64" spans="1:63" s="35" customFormat="1" ht="15">
      <c r="A64" s="227">
        <v>1</v>
      </c>
      <c r="B64" s="182" t="s">
        <v>1089</v>
      </c>
      <c r="C64" s="169">
        <v>1953</v>
      </c>
      <c r="D64" s="169" t="s">
        <v>2</v>
      </c>
      <c r="E64" s="347">
        <v>0.015972222222222224</v>
      </c>
      <c r="F64" s="227">
        <v>1</v>
      </c>
      <c r="G64" s="57">
        <v>60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</row>
    <row r="65" spans="1:63" s="35" customFormat="1" ht="12.75">
      <c r="A65" s="37"/>
      <c r="E65" s="221"/>
      <c r="F65" s="39"/>
      <c r="G65" s="39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</row>
    <row r="66" spans="1:63" s="3" customFormat="1" ht="20.25">
      <c r="A66" s="372" t="s">
        <v>37</v>
      </c>
      <c r="B66" s="12"/>
      <c r="C66" s="12"/>
      <c r="E66" s="215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</row>
    <row r="67" spans="4:7" s="3" customFormat="1" ht="15">
      <c r="D67" s="8"/>
      <c r="E67" s="215"/>
      <c r="G67" s="8"/>
    </row>
    <row r="68" spans="1:7" s="3" customFormat="1" ht="15" customHeight="1">
      <c r="A68" s="448" t="s">
        <v>68</v>
      </c>
      <c r="B68" s="449"/>
      <c r="C68" s="449"/>
      <c r="D68" s="24" t="s">
        <v>17</v>
      </c>
      <c r="E68" s="441" t="s">
        <v>1094</v>
      </c>
      <c r="F68" s="442"/>
      <c r="G68" s="442"/>
    </row>
    <row r="69" spans="1:7" s="3" customFormat="1" ht="30">
      <c r="A69" s="5" t="s">
        <v>21</v>
      </c>
      <c r="B69" s="5" t="s">
        <v>7</v>
      </c>
      <c r="C69" s="5" t="s">
        <v>8</v>
      </c>
      <c r="D69" s="5" t="s">
        <v>13</v>
      </c>
      <c r="E69" s="216" t="s">
        <v>56</v>
      </c>
      <c r="F69" s="13" t="s">
        <v>361</v>
      </c>
      <c r="G69" s="13" t="s">
        <v>362</v>
      </c>
    </row>
    <row r="70" spans="1:7" s="3" customFormat="1" ht="15">
      <c r="A70" s="169">
        <v>1</v>
      </c>
      <c r="B70" s="182" t="s">
        <v>193</v>
      </c>
      <c r="C70" s="169">
        <v>1999</v>
      </c>
      <c r="D70" s="169" t="s">
        <v>2</v>
      </c>
      <c r="E70" s="347">
        <v>0.007743055555555556</v>
      </c>
      <c r="F70" s="169">
        <v>1</v>
      </c>
      <c r="G70" s="57">
        <v>60</v>
      </c>
    </row>
    <row r="71" spans="1:7" s="3" customFormat="1" ht="15">
      <c r="A71" s="169">
        <v>2</v>
      </c>
      <c r="B71" s="182" t="s">
        <v>365</v>
      </c>
      <c r="C71" s="169">
        <v>1999</v>
      </c>
      <c r="D71" s="169" t="s">
        <v>0</v>
      </c>
      <c r="E71" s="347">
        <v>0.0078125</v>
      </c>
      <c r="F71" s="169">
        <v>2</v>
      </c>
      <c r="G71" s="57">
        <v>54</v>
      </c>
    </row>
    <row r="72" spans="1:7" s="3" customFormat="1" ht="15">
      <c r="A72" s="169">
        <v>3</v>
      </c>
      <c r="B72" s="182" t="s">
        <v>189</v>
      </c>
      <c r="C72" s="169">
        <v>2000</v>
      </c>
      <c r="D72" s="169" t="s">
        <v>2</v>
      </c>
      <c r="E72" s="347">
        <v>0.007858796296296296</v>
      </c>
      <c r="F72" s="169">
        <v>3</v>
      </c>
      <c r="G72" s="57">
        <v>48</v>
      </c>
    </row>
    <row r="73" spans="1:7" s="3" customFormat="1" ht="15">
      <c r="A73" s="169">
        <v>4</v>
      </c>
      <c r="B73" s="182" t="s">
        <v>192</v>
      </c>
      <c r="C73" s="169">
        <v>1999</v>
      </c>
      <c r="D73" s="169" t="s">
        <v>2</v>
      </c>
      <c r="E73" s="347">
        <v>0.008217592592592594</v>
      </c>
      <c r="F73" s="169">
        <v>4</v>
      </c>
      <c r="G73" s="57">
        <v>43</v>
      </c>
    </row>
    <row r="74" spans="1:7" s="3" customFormat="1" ht="15">
      <c r="A74" s="169">
        <v>5</v>
      </c>
      <c r="B74" s="182" t="s">
        <v>1079</v>
      </c>
      <c r="C74" s="169">
        <v>2000</v>
      </c>
      <c r="D74" s="169" t="s">
        <v>2</v>
      </c>
      <c r="E74" s="347">
        <v>0.009849537037037037</v>
      </c>
      <c r="F74" s="169">
        <v>5</v>
      </c>
      <c r="G74" s="57">
        <v>40</v>
      </c>
    </row>
    <row r="75" spans="4:7" s="3" customFormat="1" ht="15">
      <c r="D75" s="8"/>
      <c r="E75" s="215"/>
      <c r="G75" s="8"/>
    </row>
    <row r="76" spans="1:63" s="3" customFormat="1" ht="15">
      <c r="A76" s="448" t="s">
        <v>69</v>
      </c>
      <c r="B76" s="449"/>
      <c r="C76" s="449"/>
      <c r="D76" s="4"/>
      <c r="E76" s="441" t="s">
        <v>1094</v>
      </c>
      <c r="F76" s="442"/>
      <c r="G76" s="442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</row>
    <row r="77" spans="1:7" s="3" customFormat="1" ht="30">
      <c r="A77" s="5" t="s">
        <v>21</v>
      </c>
      <c r="B77" s="5" t="s">
        <v>7</v>
      </c>
      <c r="C77" s="5" t="s">
        <v>8</v>
      </c>
      <c r="D77" s="5" t="s">
        <v>13</v>
      </c>
      <c r="E77" s="216" t="s">
        <v>56</v>
      </c>
      <c r="F77" s="13" t="s">
        <v>361</v>
      </c>
      <c r="G77" s="13" t="s">
        <v>362</v>
      </c>
    </row>
    <row r="78" spans="1:7" s="3" customFormat="1" ht="15">
      <c r="A78" s="169">
        <v>1</v>
      </c>
      <c r="B78" s="182" t="s">
        <v>186</v>
      </c>
      <c r="C78" s="169">
        <v>1998</v>
      </c>
      <c r="D78" s="169" t="s">
        <v>2</v>
      </c>
      <c r="E78" s="347">
        <v>0.007407407407407407</v>
      </c>
      <c r="F78" s="169">
        <v>1</v>
      </c>
      <c r="G78" s="57">
        <v>60</v>
      </c>
    </row>
    <row r="79" spans="1:7" s="3" customFormat="1" ht="15">
      <c r="A79" s="169">
        <v>2</v>
      </c>
      <c r="B79" s="182" t="s">
        <v>187</v>
      </c>
      <c r="C79" s="169">
        <v>1998</v>
      </c>
      <c r="D79" s="169" t="s">
        <v>2</v>
      </c>
      <c r="E79" s="347">
        <v>0.007673611111111111</v>
      </c>
      <c r="F79" s="169">
        <v>2</v>
      </c>
      <c r="G79" s="57">
        <v>54</v>
      </c>
    </row>
    <row r="80" spans="1:7" s="3" customFormat="1" ht="15">
      <c r="A80" s="169">
        <v>3</v>
      </c>
      <c r="B80" s="182" t="s">
        <v>1074</v>
      </c>
      <c r="C80" s="169">
        <v>1997</v>
      </c>
      <c r="D80" s="169" t="s">
        <v>2</v>
      </c>
      <c r="E80" s="347">
        <v>0.007916666666666667</v>
      </c>
      <c r="F80" s="169">
        <v>3</v>
      </c>
      <c r="G80" s="57">
        <v>48</v>
      </c>
    </row>
    <row r="81" spans="1:7" s="3" customFormat="1" ht="15">
      <c r="A81" s="169">
        <v>4</v>
      </c>
      <c r="B81" s="182" t="s">
        <v>197</v>
      </c>
      <c r="C81" s="169">
        <v>1998</v>
      </c>
      <c r="D81" s="169" t="s">
        <v>2</v>
      </c>
      <c r="E81" s="347">
        <v>0.008518518518518519</v>
      </c>
      <c r="F81" s="169">
        <v>4</v>
      </c>
      <c r="G81" s="57">
        <v>43</v>
      </c>
    </row>
    <row r="82" spans="1:7" s="3" customFormat="1" ht="15">
      <c r="A82" s="169">
        <v>5</v>
      </c>
      <c r="B82" s="182" t="s">
        <v>1078</v>
      </c>
      <c r="C82" s="169">
        <v>1998</v>
      </c>
      <c r="D82" s="169" t="s">
        <v>1</v>
      </c>
      <c r="E82" s="347">
        <v>0.008854166666666666</v>
      </c>
      <c r="F82" s="169">
        <v>5</v>
      </c>
      <c r="G82" s="57">
        <v>40</v>
      </c>
    </row>
    <row r="83" spans="4:7" s="3" customFormat="1" ht="15">
      <c r="D83" s="8"/>
      <c r="E83" s="215"/>
      <c r="G83" s="8"/>
    </row>
    <row r="84" spans="1:63" s="3" customFormat="1" ht="15">
      <c r="A84" s="448" t="s">
        <v>70</v>
      </c>
      <c r="B84" s="449"/>
      <c r="C84" s="449"/>
      <c r="D84" s="4"/>
      <c r="E84" s="441" t="s">
        <v>1094</v>
      </c>
      <c r="F84" s="442"/>
      <c r="G84" s="442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</row>
    <row r="85" spans="1:7" s="3" customFormat="1" ht="30">
      <c r="A85" s="5" t="s">
        <v>21</v>
      </c>
      <c r="B85" s="5" t="s">
        <v>7</v>
      </c>
      <c r="C85" s="5" t="s">
        <v>8</v>
      </c>
      <c r="D85" s="5" t="s">
        <v>13</v>
      </c>
      <c r="E85" s="216" t="s">
        <v>56</v>
      </c>
      <c r="F85" s="13" t="s">
        <v>361</v>
      </c>
      <c r="G85" s="13" t="s">
        <v>362</v>
      </c>
    </row>
    <row r="86" spans="1:63" s="35" customFormat="1" ht="15">
      <c r="A86" s="169">
        <v>1</v>
      </c>
      <c r="B86" s="182" t="s">
        <v>51</v>
      </c>
      <c r="C86" s="169">
        <v>1989</v>
      </c>
      <c r="D86" s="169" t="s">
        <v>2</v>
      </c>
      <c r="E86" s="347">
        <v>0.007650462962962963</v>
      </c>
      <c r="F86" s="169">
        <v>1</v>
      </c>
      <c r="G86" s="57">
        <v>60</v>
      </c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</row>
    <row r="87" spans="1:7" s="3" customFormat="1" ht="15">
      <c r="A87" s="169">
        <v>2</v>
      </c>
      <c r="B87" s="182" t="s">
        <v>1076</v>
      </c>
      <c r="C87" s="169">
        <v>1987</v>
      </c>
      <c r="D87" s="169" t="s">
        <v>1</v>
      </c>
      <c r="E87" s="347">
        <v>0.008449074074074074</v>
      </c>
      <c r="F87" s="169">
        <v>2</v>
      </c>
      <c r="G87" s="57">
        <v>54</v>
      </c>
    </row>
    <row r="88" spans="1:7" s="3" customFormat="1" ht="15">
      <c r="A88" s="169">
        <v>3</v>
      </c>
      <c r="B88" s="182" t="s">
        <v>1077</v>
      </c>
      <c r="C88" s="169">
        <v>1996</v>
      </c>
      <c r="D88" s="169" t="s">
        <v>1</v>
      </c>
      <c r="E88" s="347">
        <v>0.008472222222222221</v>
      </c>
      <c r="F88" s="169">
        <v>3</v>
      </c>
      <c r="G88" s="57">
        <v>48</v>
      </c>
    </row>
    <row r="89" spans="4:7" s="3" customFormat="1" ht="15">
      <c r="D89" s="8"/>
      <c r="E89" s="215"/>
      <c r="G89" s="8"/>
    </row>
    <row r="90" spans="1:63" s="3" customFormat="1" ht="15">
      <c r="A90" s="448" t="s">
        <v>72</v>
      </c>
      <c r="B90" s="449"/>
      <c r="C90" s="449"/>
      <c r="D90" s="24" t="s">
        <v>17</v>
      </c>
      <c r="E90" s="441" t="s">
        <v>1094</v>
      </c>
      <c r="F90" s="442"/>
      <c r="G90" s="442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</row>
    <row r="91" spans="1:7" s="3" customFormat="1" ht="30">
      <c r="A91" s="5" t="s">
        <v>21</v>
      </c>
      <c r="B91" s="5" t="s">
        <v>7</v>
      </c>
      <c r="C91" s="5" t="s">
        <v>8</v>
      </c>
      <c r="D91" s="5" t="s">
        <v>13</v>
      </c>
      <c r="E91" s="216" t="s">
        <v>56</v>
      </c>
      <c r="F91" s="13" t="s">
        <v>361</v>
      </c>
      <c r="G91" s="13" t="s">
        <v>362</v>
      </c>
    </row>
    <row r="92" spans="1:7" s="3" customFormat="1" ht="15">
      <c r="A92" s="227">
        <v>1</v>
      </c>
      <c r="B92" s="182" t="s">
        <v>292</v>
      </c>
      <c r="C92" s="169">
        <v>1968</v>
      </c>
      <c r="D92" s="169" t="s">
        <v>267</v>
      </c>
      <c r="E92" s="347">
        <v>0.008784722222222223</v>
      </c>
      <c r="F92" s="227">
        <v>1</v>
      </c>
      <c r="G92" s="57">
        <v>60</v>
      </c>
    </row>
    <row r="94" spans="3:4" ht="23.25">
      <c r="C94" s="369" t="s">
        <v>104</v>
      </c>
      <c r="D94" s="192"/>
    </row>
    <row r="96" spans="1:2" ht="34.5" customHeight="1">
      <c r="A96" s="368"/>
      <c r="B96" s="373" t="s">
        <v>37</v>
      </c>
    </row>
    <row r="97" spans="1:6" ht="23.25" customHeight="1">
      <c r="A97" s="62"/>
      <c r="B97" s="46" t="s">
        <v>61</v>
      </c>
      <c r="C97" s="46" t="s">
        <v>1080</v>
      </c>
      <c r="D97" s="46" t="s">
        <v>1081</v>
      </c>
      <c r="E97" s="46" t="s">
        <v>1073</v>
      </c>
      <c r="F97" s="46" t="s">
        <v>1082</v>
      </c>
    </row>
    <row r="98" spans="1:6" ht="15">
      <c r="A98" s="169">
        <v>1</v>
      </c>
      <c r="B98" s="182" t="s">
        <v>186</v>
      </c>
      <c r="C98" s="169">
        <v>1998</v>
      </c>
      <c r="D98" s="169" t="s">
        <v>2</v>
      </c>
      <c r="E98" s="347">
        <v>0.007407407407407407</v>
      </c>
      <c r="F98" s="347"/>
    </row>
    <row r="99" spans="1:6" ht="15">
      <c r="A99" s="169">
        <v>2</v>
      </c>
      <c r="B99" s="182" t="s">
        <v>51</v>
      </c>
      <c r="C99" s="169">
        <v>1989</v>
      </c>
      <c r="D99" s="169" t="s">
        <v>2</v>
      </c>
      <c r="E99" s="347">
        <v>0.007650462962962963</v>
      </c>
      <c r="F99" s="347">
        <f>E99-E98</f>
        <v>0.00024305555555555625</v>
      </c>
    </row>
    <row r="100" spans="1:6" ht="15">
      <c r="A100" s="169">
        <v>3</v>
      </c>
      <c r="B100" s="182" t="s">
        <v>187</v>
      </c>
      <c r="C100" s="169">
        <v>1998</v>
      </c>
      <c r="D100" s="169" t="s">
        <v>2</v>
      </c>
      <c r="E100" s="347">
        <v>0.007673611111111111</v>
      </c>
      <c r="F100" s="347">
        <f>E100-E98</f>
        <v>0.00026620370370370426</v>
      </c>
    </row>
    <row r="101" spans="1:6" ht="15">
      <c r="A101" s="169">
        <v>4</v>
      </c>
      <c r="B101" s="182" t="s">
        <v>193</v>
      </c>
      <c r="C101" s="169">
        <v>1999</v>
      </c>
      <c r="D101" s="169" t="s">
        <v>2</v>
      </c>
      <c r="E101" s="347">
        <v>0.007743055555555556</v>
      </c>
      <c r="F101" s="347">
        <f>E101-E98</f>
        <v>0.00033564814814814915</v>
      </c>
    </row>
    <row r="102" spans="1:6" ht="15">
      <c r="A102" s="169">
        <v>5</v>
      </c>
      <c r="B102" s="182" t="s">
        <v>365</v>
      </c>
      <c r="C102" s="169">
        <v>1999</v>
      </c>
      <c r="D102" s="169" t="s">
        <v>0</v>
      </c>
      <c r="E102" s="347">
        <v>0.0078125</v>
      </c>
      <c r="F102" s="347">
        <f>E102-E98</f>
        <v>0.0004050925925925932</v>
      </c>
    </row>
    <row r="103" spans="1:6" ht="15">
      <c r="A103" s="169">
        <v>6</v>
      </c>
      <c r="B103" s="182" t="s">
        <v>189</v>
      </c>
      <c r="C103" s="169">
        <v>2000</v>
      </c>
      <c r="D103" s="169" t="s">
        <v>2</v>
      </c>
      <c r="E103" s="347">
        <v>0.007858796296296296</v>
      </c>
      <c r="F103" s="347">
        <f>E103-E98</f>
        <v>0.0004513888888888892</v>
      </c>
    </row>
    <row r="104" spans="1:6" ht="15">
      <c r="A104" s="169">
        <v>7</v>
      </c>
      <c r="B104" s="182" t="s">
        <v>1074</v>
      </c>
      <c r="C104" s="169">
        <v>1997</v>
      </c>
      <c r="D104" s="169" t="s">
        <v>2</v>
      </c>
      <c r="E104" s="347">
        <v>0.007916666666666667</v>
      </c>
      <c r="F104" s="347">
        <f>E104-E98</f>
        <v>0.0005092592592592605</v>
      </c>
    </row>
    <row r="105" spans="1:6" ht="15">
      <c r="A105" s="169">
        <v>8</v>
      </c>
      <c r="B105" s="182" t="s">
        <v>192</v>
      </c>
      <c r="C105" s="169">
        <v>1999</v>
      </c>
      <c r="D105" s="169" t="s">
        <v>2</v>
      </c>
      <c r="E105" s="347">
        <v>0.008217592592592594</v>
      </c>
      <c r="F105" s="347">
        <f>E105-E98</f>
        <v>0.0008101851851851872</v>
      </c>
    </row>
    <row r="106" spans="1:7" ht="15">
      <c r="A106" s="134">
        <v>9</v>
      </c>
      <c r="B106" s="193" t="s">
        <v>1075</v>
      </c>
      <c r="C106" s="134">
        <v>2001</v>
      </c>
      <c r="D106" s="134" t="s">
        <v>2</v>
      </c>
      <c r="E106" s="371">
        <v>0.008252314814814815</v>
      </c>
      <c r="F106" s="371">
        <f>E106-E98</f>
        <v>0.0008449074074074079</v>
      </c>
      <c r="G106" t="s">
        <v>1093</v>
      </c>
    </row>
    <row r="107" spans="1:7" ht="15">
      <c r="A107" s="134">
        <v>10</v>
      </c>
      <c r="B107" s="193" t="s">
        <v>194</v>
      </c>
      <c r="C107" s="134">
        <v>2001</v>
      </c>
      <c r="D107" s="134" t="s">
        <v>2</v>
      </c>
      <c r="E107" s="371">
        <v>0.00832175925925926</v>
      </c>
      <c r="F107" s="371">
        <f>E107-E98</f>
        <v>0.0009143518518518528</v>
      </c>
      <c r="G107" t="s">
        <v>1093</v>
      </c>
    </row>
    <row r="108" spans="1:6" ht="15">
      <c r="A108" s="169">
        <v>11</v>
      </c>
      <c r="B108" s="182" t="s">
        <v>1076</v>
      </c>
      <c r="C108" s="169">
        <v>1987</v>
      </c>
      <c r="D108" s="169" t="s">
        <v>1</v>
      </c>
      <c r="E108" s="347">
        <v>0.008449074074074074</v>
      </c>
      <c r="F108" s="347">
        <f>E108-E98</f>
        <v>0.0010416666666666673</v>
      </c>
    </row>
    <row r="109" spans="1:6" ht="15">
      <c r="A109" s="169">
        <v>12</v>
      </c>
      <c r="B109" s="182" t="s">
        <v>1077</v>
      </c>
      <c r="C109" s="169">
        <v>1996</v>
      </c>
      <c r="D109" s="169" t="s">
        <v>1</v>
      </c>
      <c r="E109" s="347">
        <v>0.008472222222222221</v>
      </c>
      <c r="F109" s="347">
        <f>E109-E98</f>
        <v>0.0010648148148148144</v>
      </c>
    </row>
    <row r="110" spans="1:6" ht="15">
      <c r="A110" s="169">
        <v>13</v>
      </c>
      <c r="B110" s="182" t="s">
        <v>197</v>
      </c>
      <c r="C110" s="169">
        <v>1998</v>
      </c>
      <c r="D110" s="169" t="s">
        <v>2</v>
      </c>
      <c r="E110" s="347">
        <v>0.008518518518518519</v>
      </c>
      <c r="F110" s="347">
        <f>E110-E98</f>
        <v>0.0011111111111111122</v>
      </c>
    </row>
    <row r="111" spans="1:6" ht="15">
      <c r="A111" s="169">
        <v>14</v>
      </c>
      <c r="B111" s="182" t="s">
        <v>292</v>
      </c>
      <c r="C111" s="169">
        <v>1968</v>
      </c>
      <c r="D111" s="169" t="s">
        <v>267</v>
      </c>
      <c r="E111" s="347">
        <v>0.008784722222222223</v>
      </c>
      <c r="F111" s="347">
        <f>E111-E98</f>
        <v>0.0013773148148148165</v>
      </c>
    </row>
    <row r="112" spans="1:6" ht="15">
      <c r="A112" s="169">
        <v>15</v>
      </c>
      <c r="B112" s="182" t="s">
        <v>1078</v>
      </c>
      <c r="C112" s="169">
        <v>1998</v>
      </c>
      <c r="D112" s="169" t="s">
        <v>1</v>
      </c>
      <c r="E112" s="347">
        <v>0.008854166666666666</v>
      </c>
      <c r="F112" s="347">
        <f>E112-E98</f>
        <v>0.0014467592592592596</v>
      </c>
    </row>
    <row r="113" spans="1:6" ht="15">
      <c r="A113" s="169">
        <v>16</v>
      </c>
      <c r="B113" s="182" t="s">
        <v>1079</v>
      </c>
      <c r="C113" s="169">
        <v>2000</v>
      </c>
      <c r="D113" s="169" t="s">
        <v>2</v>
      </c>
      <c r="E113" s="347">
        <v>0.009849537037037037</v>
      </c>
      <c r="F113" s="347">
        <f>E113-E98</f>
        <v>0.00244212962962963</v>
      </c>
    </row>
    <row r="114" ht="15" customHeight="1">
      <c r="D114" s="367"/>
    </row>
    <row r="115" ht="12.75">
      <c r="D115" s="367"/>
    </row>
    <row r="116" spans="1:2" ht="18">
      <c r="A116" s="368"/>
      <c r="B116" s="370" t="s">
        <v>1124</v>
      </c>
    </row>
    <row r="117" spans="1:6" ht="30.75" customHeight="1">
      <c r="A117" s="62"/>
      <c r="B117" s="46" t="s">
        <v>61</v>
      </c>
      <c r="C117" s="46" t="s">
        <v>1080</v>
      </c>
      <c r="D117" s="46" t="s">
        <v>1081</v>
      </c>
      <c r="E117" s="46" t="s">
        <v>1084</v>
      </c>
      <c r="F117" s="46" t="s">
        <v>1082</v>
      </c>
    </row>
    <row r="118" spans="1:6" ht="15">
      <c r="A118" s="169">
        <v>1</v>
      </c>
      <c r="B118" s="182" t="s">
        <v>413</v>
      </c>
      <c r="C118" s="169">
        <v>1981</v>
      </c>
      <c r="D118" s="169" t="s">
        <v>2</v>
      </c>
      <c r="E118" s="347">
        <v>0.012766203703703703</v>
      </c>
      <c r="F118" s="347"/>
    </row>
    <row r="119" spans="1:6" ht="15">
      <c r="A119" s="169">
        <v>2</v>
      </c>
      <c r="B119" s="182" t="s">
        <v>285</v>
      </c>
      <c r="C119" s="169">
        <v>1976</v>
      </c>
      <c r="D119" s="169" t="s">
        <v>0</v>
      </c>
      <c r="E119" s="347">
        <v>0.013541666666666667</v>
      </c>
      <c r="F119" s="347">
        <f>E119-E118</f>
        <v>0.0007754629629629639</v>
      </c>
    </row>
    <row r="120" spans="1:6" ht="15">
      <c r="A120" s="169">
        <v>3</v>
      </c>
      <c r="B120" s="182" t="s">
        <v>1083</v>
      </c>
      <c r="C120" s="169">
        <v>1991</v>
      </c>
      <c r="D120" s="169" t="s">
        <v>2</v>
      </c>
      <c r="E120" s="347">
        <v>0.013645833333333331</v>
      </c>
      <c r="F120" s="347">
        <f>E120-E118</f>
        <v>0.0008796296296296278</v>
      </c>
    </row>
    <row r="121" spans="1:6" ht="15">
      <c r="A121" s="169">
        <v>4</v>
      </c>
      <c r="B121" s="182" t="s">
        <v>52</v>
      </c>
      <c r="C121" s="169">
        <v>1989</v>
      </c>
      <c r="D121" s="169" t="s">
        <v>2</v>
      </c>
      <c r="E121" s="347">
        <v>0.014178240740740741</v>
      </c>
      <c r="F121" s="347">
        <f>E121-E118</f>
        <v>0.001412037037037038</v>
      </c>
    </row>
    <row r="122" spans="1:6" ht="15">
      <c r="A122" s="169">
        <v>5</v>
      </c>
      <c r="B122" s="182" t="s">
        <v>1091</v>
      </c>
      <c r="C122" s="169">
        <v>1979</v>
      </c>
      <c r="D122" s="169" t="s">
        <v>0</v>
      </c>
      <c r="E122" s="347">
        <v>0.014212962962962962</v>
      </c>
      <c r="F122" s="347">
        <f>E122-E118</f>
        <v>0.0014467592592592587</v>
      </c>
    </row>
    <row r="123" spans="1:6" ht="15">
      <c r="A123" s="169">
        <v>6</v>
      </c>
      <c r="B123" s="182" t="s">
        <v>317</v>
      </c>
      <c r="C123" s="169">
        <v>1996</v>
      </c>
      <c r="D123" s="169" t="s">
        <v>0</v>
      </c>
      <c r="E123" s="347">
        <v>0.014259259259259261</v>
      </c>
      <c r="F123" s="347">
        <f>E123-E118</f>
        <v>0.0014930555555555582</v>
      </c>
    </row>
    <row r="124" spans="1:6" ht="15">
      <c r="A124" s="169">
        <v>7</v>
      </c>
      <c r="B124" s="182" t="s">
        <v>348</v>
      </c>
      <c r="C124" s="169">
        <v>1997</v>
      </c>
      <c r="D124" s="169" t="s">
        <v>267</v>
      </c>
      <c r="E124" s="347">
        <v>0.014305555555555557</v>
      </c>
      <c r="F124" s="347">
        <f>E124-E118</f>
        <v>0.0015393518518518542</v>
      </c>
    </row>
    <row r="125" spans="1:6" ht="15">
      <c r="A125" s="169">
        <v>8</v>
      </c>
      <c r="B125" s="182" t="s">
        <v>159</v>
      </c>
      <c r="C125" s="169">
        <v>2000</v>
      </c>
      <c r="D125" s="169" t="s">
        <v>2</v>
      </c>
      <c r="E125" s="347">
        <v>0.014421296296296295</v>
      </c>
      <c r="F125" s="347">
        <f>E125-E118</f>
        <v>0.0016550925925925917</v>
      </c>
    </row>
    <row r="126" spans="1:6" ht="15" customHeight="1">
      <c r="A126" s="169">
        <v>9</v>
      </c>
      <c r="B126" s="182" t="s">
        <v>54</v>
      </c>
      <c r="C126" s="169">
        <v>1989</v>
      </c>
      <c r="D126" s="169" t="s">
        <v>0</v>
      </c>
      <c r="E126" s="347">
        <v>0.014618055555555556</v>
      </c>
      <c r="F126" s="347">
        <f>E126-E118</f>
        <v>0.0018518518518518528</v>
      </c>
    </row>
    <row r="127" spans="1:6" ht="16.5" customHeight="1">
      <c r="A127" s="169">
        <v>10</v>
      </c>
      <c r="B127" s="182" t="s">
        <v>1085</v>
      </c>
      <c r="C127" s="169">
        <v>1997</v>
      </c>
      <c r="D127" s="169" t="s">
        <v>2</v>
      </c>
      <c r="E127" s="347">
        <v>0.01462962962962963</v>
      </c>
      <c r="F127" s="347">
        <f>E127-E118</f>
        <v>0.0018634259259259264</v>
      </c>
    </row>
    <row r="128" spans="1:6" ht="15">
      <c r="A128" s="169">
        <v>11</v>
      </c>
      <c r="B128" s="182" t="s">
        <v>173</v>
      </c>
      <c r="C128" s="169">
        <v>1999</v>
      </c>
      <c r="D128" s="169" t="s">
        <v>2</v>
      </c>
      <c r="E128" s="347">
        <v>0.014652777777777778</v>
      </c>
      <c r="F128" s="347">
        <f>E128-E118</f>
        <v>0.0018865740740740752</v>
      </c>
    </row>
    <row r="129" spans="1:6" ht="15">
      <c r="A129" s="169">
        <v>12</v>
      </c>
      <c r="B129" s="182" t="s">
        <v>1086</v>
      </c>
      <c r="C129" s="169">
        <v>1997</v>
      </c>
      <c r="D129" s="169" t="s">
        <v>0</v>
      </c>
      <c r="E129" s="347">
        <v>0.014675925925925926</v>
      </c>
      <c r="F129" s="347">
        <f>E129-E118</f>
        <v>0.0019097222222222224</v>
      </c>
    </row>
    <row r="130" spans="1:6" ht="15">
      <c r="A130" s="169">
        <v>13</v>
      </c>
      <c r="B130" s="182" t="s">
        <v>1087</v>
      </c>
      <c r="C130" s="169">
        <v>2000</v>
      </c>
      <c r="D130" s="169" t="s">
        <v>2</v>
      </c>
      <c r="E130" s="347">
        <v>0.014699074074074074</v>
      </c>
      <c r="F130" s="347">
        <f>E130-E118</f>
        <v>0.0019328703703703713</v>
      </c>
    </row>
    <row r="131" spans="1:6" ht="15">
      <c r="A131" s="169">
        <v>14</v>
      </c>
      <c r="B131" s="182" t="s">
        <v>1088</v>
      </c>
      <c r="C131" s="169">
        <v>1999</v>
      </c>
      <c r="D131" s="169" t="s">
        <v>2</v>
      </c>
      <c r="E131" s="347">
        <v>0.014965277777777779</v>
      </c>
      <c r="F131" s="347">
        <f>E131-E118</f>
        <v>0.0021990740740740755</v>
      </c>
    </row>
    <row r="132" spans="1:6" ht="15">
      <c r="A132" s="169">
        <v>15</v>
      </c>
      <c r="B132" s="182" t="s">
        <v>44</v>
      </c>
      <c r="C132" s="169">
        <v>1979</v>
      </c>
      <c r="D132" s="169" t="s">
        <v>0</v>
      </c>
      <c r="E132" s="347">
        <v>0.015150462962962963</v>
      </c>
      <c r="F132" s="347">
        <f>E132-E118</f>
        <v>0.0023842592592592596</v>
      </c>
    </row>
    <row r="133" spans="1:6" ht="15">
      <c r="A133" s="169">
        <v>16</v>
      </c>
      <c r="B133" s="182" t="s">
        <v>167</v>
      </c>
      <c r="C133" s="169">
        <v>1997</v>
      </c>
      <c r="D133" s="169" t="s">
        <v>2</v>
      </c>
      <c r="E133" s="347">
        <v>0.015231481481481483</v>
      </c>
      <c r="F133" s="347">
        <f>E133-E118</f>
        <v>0.0024652777777777798</v>
      </c>
    </row>
    <row r="134" spans="1:6" ht="15">
      <c r="A134" s="169">
        <v>17</v>
      </c>
      <c r="B134" s="182" t="s">
        <v>4</v>
      </c>
      <c r="C134" s="169">
        <v>1974</v>
      </c>
      <c r="D134" s="169" t="s">
        <v>0</v>
      </c>
      <c r="E134" s="347">
        <v>0.01525462962962963</v>
      </c>
      <c r="F134" s="347">
        <f>E134-E118</f>
        <v>0.002488425925925927</v>
      </c>
    </row>
    <row r="135" spans="1:6" ht="15">
      <c r="A135" s="169">
        <v>18</v>
      </c>
      <c r="B135" s="182" t="s">
        <v>289</v>
      </c>
      <c r="C135" s="169">
        <v>1969</v>
      </c>
      <c r="D135" s="169" t="s">
        <v>267</v>
      </c>
      <c r="E135" s="347">
        <v>0.015381944444444443</v>
      </c>
      <c r="F135" s="347">
        <f>E135-E118</f>
        <v>0.0026157407407407397</v>
      </c>
    </row>
    <row r="136" spans="1:6" ht="15">
      <c r="A136" s="169">
        <v>19</v>
      </c>
      <c r="B136" s="182" t="s">
        <v>152</v>
      </c>
      <c r="C136" s="169">
        <v>1999</v>
      </c>
      <c r="D136" s="169" t="s">
        <v>2</v>
      </c>
      <c r="E136" s="347">
        <v>0.015405092592592593</v>
      </c>
      <c r="F136" s="347">
        <f>E136-E118</f>
        <v>0.0026388888888888903</v>
      </c>
    </row>
    <row r="137" spans="1:6" ht="15">
      <c r="A137" s="169">
        <v>20</v>
      </c>
      <c r="B137" s="182" t="s">
        <v>322</v>
      </c>
      <c r="C137" s="169">
        <v>1973</v>
      </c>
      <c r="D137" s="169" t="s">
        <v>0</v>
      </c>
      <c r="E137" s="347">
        <v>0.015474537037037038</v>
      </c>
      <c r="F137" s="347">
        <f>E137-E118</f>
        <v>0.002708333333333335</v>
      </c>
    </row>
    <row r="138" spans="1:6" ht="15">
      <c r="A138" s="169">
        <v>21</v>
      </c>
      <c r="B138" s="182" t="s">
        <v>23</v>
      </c>
      <c r="C138" s="169">
        <v>1975</v>
      </c>
      <c r="D138" s="169" t="s">
        <v>2</v>
      </c>
      <c r="E138" s="347">
        <v>0.015486111111111112</v>
      </c>
      <c r="F138" s="347">
        <f>E138-E118</f>
        <v>0.0027199074074074087</v>
      </c>
    </row>
    <row r="139" spans="1:6" ht="16.5" customHeight="1">
      <c r="A139" s="169">
        <v>22</v>
      </c>
      <c r="B139" s="182" t="s">
        <v>169</v>
      </c>
      <c r="C139" s="169">
        <v>1997</v>
      </c>
      <c r="D139" s="169" t="s">
        <v>2</v>
      </c>
      <c r="E139" s="347">
        <v>0.015578703703703704</v>
      </c>
      <c r="F139" s="347">
        <f>E139-E118</f>
        <v>0.0028125000000000008</v>
      </c>
    </row>
    <row r="140" spans="1:6" ht="15">
      <c r="A140" s="169">
        <v>23</v>
      </c>
      <c r="B140" s="182" t="s">
        <v>165</v>
      </c>
      <c r="C140" s="169">
        <v>1997</v>
      </c>
      <c r="D140" s="169" t="s">
        <v>2</v>
      </c>
      <c r="E140" s="347">
        <v>0.015752314814814813</v>
      </c>
      <c r="F140" s="347">
        <f>E140-E118</f>
        <v>0.0029861111111111095</v>
      </c>
    </row>
    <row r="141" spans="1:6" ht="15">
      <c r="A141" s="169">
        <v>24</v>
      </c>
      <c r="B141" s="182" t="s">
        <v>1089</v>
      </c>
      <c r="C141" s="169">
        <v>1953</v>
      </c>
      <c r="D141" s="169" t="s">
        <v>2</v>
      </c>
      <c r="E141" s="347">
        <v>0.015972222222222224</v>
      </c>
      <c r="F141" s="347">
        <f>E141-E118</f>
        <v>0.0032060185185185212</v>
      </c>
    </row>
    <row r="142" spans="1:6" ht="15">
      <c r="A142" s="169">
        <v>25</v>
      </c>
      <c r="B142" s="182" t="s">
        <v>156</v>
      </c>
      <c r="C142" s="169">
        <v>2000</v>
      </c>
      <c r="D142" s="169" t="s">
        <v>2</v>
      </c>
      <c r="E142" s="347">
        <v>0.01611111111111111</v>
      </c>
      <c r="F142" s="347">
        <f>E142-E118</f>
        <v>0.0033449074074074076</v>
      </c>
    </row>
    <row r="143" spans="1:6" ht="15">
      <c r="A143" s="169">
        <v>26</v>
      </c>
      <c r="B143" s="182" t="s">
        <v>654</v>
      </c>
      <c r="C143" s="169">
        <v>1997</v>
      </c>
      <c r="D143" s="169" t="s">
        <v>2</v>
      </c>
      <c r="E143" s="347">
        <v>0.016145833333333335</v>
      </c>
      <c r="F143" s="347">
        <f>E143-E118</f>
        <v>0.0033796296296296317</v>
      </c>
    </row>
    <row r="144" spans="1:6" ht="15">
      <c r="A144" s="169">
        <v>27</v>
      </c>
      <c r="B144" s="182" t="s">
        <v>22</v>
      </c>
      <c r="C144" s="169">
        <v>1963</v>
      </c>
      <c r="D144" s="169" t="s">
        <v>2</v>
      </c>
      <c r="E144" s="347">
        <v>0.016296296296296295</v>
      </c>
      <c r="F144" s="347">
        <f>E144-E118</f>
        <v>0.0035300925925925916</v>
      </c>
    </row>
    <row r="145" spans="1:6" ht="15">
      <c r="A145" s="169">
        <v>28</v>
      </c>
      <c r="B145" s="182" t="s">
        <v>27</v>
      </c>
      <c r="C145" s="169">
        <v>1982</v>
      </c>
      <c r="D145" s="169" t="s">
        <v>0</v>
      </c>
      <c r="E145" s="347">
        <v>0.016342592592592593</v>
      </c>
      <c r="F145" s="347">
        <f>E145-E118</f>
        <v>0.0035763888888888894</v>
      </c>
    </row>
    <row r="146" spans="1:6" ht="15" customHeight="1">
      <c r="A146" s="169">
        <v>29</v>
      </c>
      <c r="B146" s="182" t="s">
        <v>297</v>
      </c>
      <c r="C146" s="169">
        <v>1955</v>
      </c>
      <c r="D146" s="169" t="s">
        <v>2</v>
      </c>
      <c r="E146" s="347">
        <v>0.01667824074074074</v>
      </c>
      <c r="F146" s="347">
        <f>E146-E118</f>
        <v>0.003912037037037037</v>
      </c>
    </row>
    <row r="147" spans="1:6" ht="15">
      <c r="A147" s="169">
        <v>30</v>
      </c>
      <c r="B147" s="182" t="s">
        <v>179</v>
      </c>
      <c r="C147" s="169">
        <v>1999</v>
      </c>
      <c r="D147" s="169" t="s">
        <v>2</v>
      </c>
      <c r="E147" s="347">
        <v>0.017233796296296296</v>
      </c>
      <c r="F147" s="347">
        <f>E147-E118</f>
        <v>0.0044675925925925924</v>
      </c>
    </row>
    <row r="148" spans="1:6" ht="15">
      <c r="A148" s="169">
        <v>31</v>
      </c>
      <c r="B148" s="182" t="s">
        <v>884</v>
      </c>
      <c r="C148" s="169">
        <v>1958</v>
      </c>
      <c r="D148" s="169" t="s">
        <v>0</v>
      </c>
      <c r="E148" s="347">
        <v>0.01724537037037037</v>
      </c>
      <c r="F148" s="347">
        <f>E148-E118</f>
        <v>0.004479166666666666</v>
      </c>
    </row>
    <row r="149" spans="1:6" ht="15">
      <c r="A149" s="169">
        <v>32</v>
      </c>
      <c r="B149" s="182" t="s">
        <v>1090</v>
      </c>
      <c r="C149" s="169">
        <v>1997</v>
      </c>
      <c r="D149" s="169" t="s">
        <v>2</v>
      </c>
      <c r="E149" s="347">
        <v>0.017407407407407406</v>
      </c>
      <c r="F149" s="347">
        <f>E149-E118</f>
        <v>0.004641203703703703</v>
      </c>
    </row>
    <row r="150" spans="1:6" ht="15">
      <c r="A150" s="169">
        <v>33</v>
      </c>
      <c r="B150" s="182" t="s">
        <v>183</v>
      </c>
      <c r="C150" s="169">
        <v>2000</v>
      </c>
      <c r="D150" s="169" t="s">
        <v>2</v>
      </c>
      <c r="E150" s="347">
        <v>0.01767361111111111</v>
      </c>
      <c r="F150" s="347">
        <f>E150-E118</f>
        <v>0.0049074074074074055</v>
      </c>
    </row>
    <row r="151" spans="1:6" ht="15">
      <c r="A151" s="169">
        <v>34</v>
      </c>
      <c r="B151" s="182" t="s">
        <v>886</v>
      </c>
      <c r="C151" s="169">
        <v>1963</v>
      </c>
      <c r="D151" s="169" t="s">
        <v>2</v>
      </c>
      <c r="E151" s="347">
        <v>0.017905092592592594</v>
      </c>
      <c r="F151" s="347">
        <f>E151-E118</f>
        <v>0.005138888888888891</v>
      </c>
    </row>
    <row r="152" spans="1:6" ht="15">
      <c r="A152" s="169">
        <v>35</v>
      </c>
      <c r="B152" s="182" t="s">
        <v>26</v>
      </c>
      <c r="C152" s="169">
        <v>1957</v>
      </c>
      <c r="D152" s="169" t="s">
        <v>0</v>
      </c>
      <c r="E152" s="347">
        <v>0.01869212962962963</v>
      </c>
      <c r="F152" s="347">
        <f>E152-E118</f>
        <v>0.005925925925925928</v>
      </c>
    </row>
  </sheetData>
  <mergeCells count="26">
    <mergeCell ref="E84:G84"/>
    <mergeCell ref="B1:E1"/>
    <mergeCell ref="B2:E2"/>
    <mergeCell ref="B3:E3"/>
    <mergeCell ref="A84:C84"/>
    <mergeCell ref="A68:C68"/>
    <mergeCell ref="E68:G68"/>
    <mergeCell ref="A76:C76"/>
    <mergeCell ref="E76:G76"/>
    <mergeCell ref="A32:C32"/>
    <mergeCell ref="A90:C90"/>
    <mergeCell ref="E90:G90"/>
    <mergeCell ref="A21:C21"/>
    <mergeCell ref="E21:G21"/>
    <mergeCell ref="E32:G32"/>
    <mergeCell ref="E39:G39"/>
    <mergeCell ref="E48:G48"/>
    <mergeCell ref="E54:G54"/>
    <mergeCell ref="E62:G62"/>
    <mergeCell ref="A62:C62"/>
    <mergeCell ref="A39:C39"/>
    <mergeCell ref="A48:C48"/>
    <mergeCell ref="A54:C54"/>
    <mergeCell ref="B6:E6"/>
    <mergeCell ref="A9:C9"/>
    <mergeCell ref="E9:G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BK135"/>
  <sheetViews>
    <sheetView workbookViewId="0" topLeftCell="A67">
      <selection activeCell="G71" sqref="G71:H77"/>
    </sheetView>
  </sheetViews>
  <sheetFormatPr defaultColWidth="9.140625" defaultRowHeight="12.75"/>
  <cols>
    <col min="1" max="1" width="11.28125" style="0" customWidth="1"/>
    <col min="2" max="2" width="25.57421875" style="91" customWidth="1"/>
    <col min="3" max="3" width="10.28125" style="0" customWidth="1"/>
    <col min="4" max="4" width="19.421875" style="0" customWidth="1"/>
    <col min="5" max="5" width="11.8515625" style="0" customWidth="1"/>
    <col min="6" max="6" width="11.57421875" style="91" customWidth="1"/>
    <col min="7" max="7" width="13.57421875" style="0" customWidth="1"/>
    <col min="8" max="8" width="13.140625" style="0" customWidth="1"/>
  </cols>
  <sheetData>
    <row r="1" spans="2:8" ht="20.25">
      <c r="B1" s="484" t="s">
        <v>1101</v>
      </c>
      <c r="C1" s="484"/>
      <c r="D1" s="484"/>
      <c r="E1" s="484"/>
      <c r="F1" s="468"/>
      <c r="G1" s="468"/>
      <c r="H1" s="468"/>
    </row>
    <row r="2" spans="2:8" ht="97.5" customHeight="1">
      <c r="B2" s="484" t="s">
        <v>1102</v>
      </c>
      <c r="C2" s="484"/>
      <c r="D2" s="484"/>
      <c r="E2" s="484"/>
      <c r="F2" s="468"/>
      <c r="G2" s="468"/>
      <c r="H2" s="468"/>
    </row>
    <row r="3" spans="2:5" ht="12.75">
      <c r="B3" s="374"/>
      <c r="C3" s="374"/>
      <c r="D3" s="374"/>
      <c r="E3" s="374"/>
    </row>
    <row r="5" spans="2:7" s="25" customFormat="1" ht="20.25">
      <c r="B5" s="483" t="s">
        <v>112</v>
      </c>
      <c r="C5" s="483"/>
      <c r="D5" s="483"/>
      <c r="E5" s="483"/>
      <c r="F5" s="12"/>
      <c r="G5" s="12"/>
    </row>
    <row r="6" spans="1:7" s="3" customFormat="1" ht="18.75">
      <c r="A6" s="65" t="s">
        <v>1124</v>
      </c>
      <c r="B6" s="12"/>
      <c r="C6" s="12"/>
      <c r="D6" s="12"/>
      <c r="E6" s="213"/>
      <c r="F6" s="12"/>
      <c r="G6" s="12"/>
    </row>
    <row r="7" spans="2:7" s="3" customFormat="1" ht="15">
      <c r="B7" s="1"/>
      <c r="C7" s="1"/>
      <c r="D7" s="1"/>
      <c r="E7" s="214"/>
      <c r="F7" s="1"/>
      <c r="G7" s="1"/>
    </row>
    <row r="8" spans="1:7" s="3" customFormat="1" ht="15" customHeight="1">
      <c r="A8" s="448" t="s">
        <v>68</v>
      </c>
      <c r="B8" s="449"/>
      <c r="C8" s="449"/>
      <c r="D8" s="24"/>
      <c r="E8" s="441" t="s">
        <v>1126</v>
      </c>
      <c r="F8" s="442"/>
      <c r="G8" s="442"/>
    </row>
    <row r="9" spans="1:7" s="3" customFormat="1" ht="15">
      <c r="A9" s="2"/>
      <c r="D9" s="8"/>
      <c r="E9" s="215"/>
      <c r="G9" s="8"/>
    </row>
    <row r="10" spans="1:8" s="3" customFormat="1" ht="30">
      <c r="A10" s="5" t="s">
        <v>21</v>
      </c>
      <c r="B10" s="5" t="s">
        <v>745</v>
      </c>
      <c r="C10" s="5" t="s">
        <v>8</v>
      </c>
      <c r="D10" s="5" t="s">
        <v>13</v>
      </c>
      <c r="E10" s="5" t="s">
        <v>1123</v>
      </c>
      <c r="F10" s="216" t="s">
        <v>56</v>
      </c>
      <c r="G10" s="13" t="s">
        <v>361</v>
      </c>
      <c r="H10" s="13" t="s">
        <v>362</v>
      </c>
    </row>
    <row r="11" spans="1:8" s="3" customFormat="1" ht="15">
      <c r="A11" s="379">
        <v>1</v>
      </c>
      <c r="B11" s="378" t="s">
        <v>1110</v>
      </c>
      <c r="C11" s="379">
        <v>1999</v>
      </c>
      <c r="D11" s="379" t="s">
        <v>1</v>
      </c>
      <c r="E11" s="379">
        <v>27</v>
      </c>
      <c r="F11" s="381">
        <v>0.006122685185185185</v>
      </c>
      <c r="G11" s="379">
        <v>1</v>
      </c>
      <c r="H11" s="57">
        <v>60</v>
      </c>
    </row>
    <row r="12" spans="1:8" s="3" customFormat="1" ht="15">
      <c r="A12" s="379">
        <v>2</v>
      </c>
      <c r="B12" s="378" t="s">
        <v>145</v>
      </c>
      <c r="C12" s="379">
        <v>2000</v>
      </c>
      <c r="D12" s="380" t="s">
        <v>1</v>
      </c>
      <c r="E12" s="379">
        <v>25</v>
      </c>
      <c r="F12" s="381">
        <v>0.006307870370370371</v>
      </c>
      <c r="G12" s="379">
        <v>2</v>
      </c>
      <c r="H12" s="57">
        <v>54</v>
      </c>
    </row>
    <row r="13" spans="1:8" s="3" customFormat="1" ht="15">
      <c r="A13" s="379">
        <v>3</v>
      </c>
      <c r="B13" s="378" t="s">
        <v>1111</v>
      </c>
      <c r="C13" s="380">
        <v>2000</v>
      </c>
      <c r="D13" s="380" t="s">
        <v>1</v>
      </c>
      <c r="E13" s="379">
        <v>30</v>
      </c>
      <c r="F13" s="381">
        <v>0.006643518518518518</v>
      </c>
      <c r="G13" s="379">
        <v>3</v>
      </c>
      <c r="H13" s="57">
        <v>48</v>
      </c>
    </row>
    <row r="14" spans="1:8" s="3" customFormat="1" ht="15">
      <c r="A14" s="379">
        <v>4</v>
      </c>
      <c r="B14" s="378" t="s">
        <v>146</v>
      </c>
      <c r="C14" s="380">
        <v>2000</v>
      </c>
      <c r="D14" s="380" t="s">
        <v>1</v>
      </c>
      <c r="E14" s="379">
        <v>26</v>
      </c>
      <c r="F14" s="381">
        <v>0.007337962962962963</v>
      </c>
      <c r="G14" s="379">
        <v>4</v>
      </c>
      <c r="H14" s="57">
        <v>43</v>
      </c>
    </row>
    <row r="15" spans="1:8" s="3" customFormat="1" ht="15">
      <c r="A15" s="379">
        <v>5</v>
      </c>
      <c r="B15" s="378" t="s">
        <v>1112</v>
      </c>
      <c r="C15" s="380">
        <v>2001</v>
      </c>
      <c r="D15" s="380" t="s">
        <v>1</v>
      </c>
      <c r="E15" s="379">
        <v>20</v>
      </c>
      <c r="F15" s="381">
        <v>0.006319444444444444</v>
      </c>
      <c r="G15" s="379" t="s">
        <v>1113</v>
      </c>
      <c r="H15" s="52"/>
    </row>
    <row r="16" spans="1:8" s="3" customFormat="1" ht="15">
      <c r="A16" s="379">
        <v>6</v>
      </c>
      <c r="B16" s="378" t="s">
        <v>1114</v>
      </c>
      <c r="C16" s="380">
        <v>2001</v>
      </c>
      <c r="D16" s="380" t="s">
        <v>1</v>
      </c>
      <c r="E16" s="379">
        <v>37</v>
      </c>
      <c r="F16" s="381">
        <v>0.007881944444444443</v>
      </c>
      <c r="G16" s="379" t="s">
        <v>1113</v>
      </c>
      <c r="H16" s="52"/>
    </row>
    <row r="17" spans="4:63" s="35" customFormat="1" ht="12.75">
      <c r="D17" s="40"/>
      <c r="E17" s="218"/>
      <c r="F17" s="36"/>
      <c r="G17" s="36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</row>
    <row r="18" spans="1:7" s="3" customFormat="1" ht="15" customHeight="1">
      <c r="A18" s="448" t="s">
        <v>69</v>
      </c>
      <c r="B18" s="449"/>
      <c r="C18" s="449"/>
      <c r="D18" s="24" t="s">
        <v>17</v>
      </c>
      <c r="E18" s="441" t="s">
        <v>1125</v>
      </c>
      <c r="F18" s="442"/>
      <c r="G18" s="442"/>
    </row>
    <row r="19" spans="1:8" s="3" customFormat="1" ht="38.25" customHeight="1">
      <c r="A19" s="5" t="s">
        <v>21</v>
      </c>
      <c r="B19" s="5" t="s">
        <v>7</v>
      </c>
      <c r="C19" s="5" t="s">
        <v>8</v>
      </c>
      <c r="D19" s="5" t="s">
        <v>13</v>
      </c>
      <c r="E19" s="5" t="s">
        <v>1123</v>
      </c>
      <c r="F19" s="216" t="s">
        <v>56</v>
      </c>
      <c r="G19" s="13" t="s">
        <v>361</v>
      </c>
      <c r="H19" s="13" t="s">
        <v>362</v>
      </c>
    </row>
    <row r="20" spans="1:8" s="3" customFormat="1" ht="15">
      <c r="A20" s="379">
        <v>1</v>
      </c>
      <c r="B20" s="378" t="s">
        <v>348</v>
      </c>
      <c r="C20" s="379">
        <v>1997</v>
      </c>
      <c r="D20" s="379" t="s">
        <v>267</v>
      </c>
      <c r="E20" s="379">
        <v>29</v>
      </c>
      <c r="F20" s="381">
        <v>0.012094907407407408</v>
      </c>
      <c r="G20" s="379">
        <v>1</v>
      </c>
      <c r="H20" s="57">
        <v>60</v>
      </c>
    </row>
    <row r="21" spans="1:8" s="3" customFormat="1" ht="15">
      <c r="A21" s="379">
        <v>2</v>
      </c>
      <c r="B21" s="378" t="s">
        <v>1115</v>
      </c>
      <c r="C21" s="379">
        <v>1998</v>
      </c>
      <c r="D21" s="379" t="s">
        <v>1</v>
      </c>
      <c r="E21" s="379">
        <v>21</v>
      </c>
      <c r="F21" s="381">
        <v>0.012847222222222223</v>
      </c>
      <c r="G21" s="379">
        <v>2</v>
      </c>
      <c r="H21" s="57">
        <v>54</v>
      </c>
    </row>
    <row r="22" spans="1:8" s="3" customFormat="1" ht="15">
      <c r="A22" s="379">
        <v>3</v>
      </c>
      <c r="B22" s="378" t="s">
        <v>1116</v>
      </c>
      <c r="C22" s="379">
        <v>1997</v>
      </c>
      <c r="D22" s="379" t="s">
        <v>2</v>
      </c>
      <c r="E22" s="379">
        <v>32</v>
      </c>
      <c r="F22" s="381">
        <v>0.013229166666666667</v>
      </c>
      <c r="G22" s="379">
        <v>3</v>
      </c>
      <c r="H22" s="57">
        <v>48</v>
      </c>
    </row>
    <row r="23" spans="1:8" s="3" customFormat="1" ht="15">
      <c r="A23" s="379">
        <v>4</v>
      </c>
      <c r="B23" s="378" t="s">
        <v>1117</v>
      </c>
      <c r="C23" s="379">
        <v>1998</v>
      </c>
      <c r="D23" s="379" t="s">
        <v>1</v>
      </c>
      <c r="E23" s="379">
        <v>31</v>
      </c>
      <c r="F23" s="381">
        <v>0.013900462962962962</v>
      </c>
      <c r="G23" s="379">
        <v>4</v>
      </c>
      <c r="H23" s="57">
        <v>43</v>
      </c>
    </row>
    <row r="24" spans="1:8" s="3" customFormat="1" ht="15">
      <c r="A24" s="379">
        <v>5</v>
      </c>
      <c r="B24" s="378" t="s">
        <v>787</v>
      </c>
      <c r="C24" s="379">
        <v>1997</v>
      </c>
      <c r="D24" s="379" t="s">
        <v>1</v>
      </c>
      <c r="E24" s="379">
        <v>24</v>
      </c>
      <c r="F24" s="381">
        <v>0.014120370370370368</v>
      </c>
      <c r="G24" s="379">
        <v>5</v>
      </c>
      <c r="H24" s="57">
        <v>40</v>
      </c>
    </row>
    <row r="25" spans="1:8" s="3" customFormat="1" ht="15">
      <c r="A25" s="379">
        <v>6</v>
      </c>
      <c r="B25" s="378" t="s">
        <v>784</v>
      </c>
      <c r="C25" s="379">
        <v>1998</v>
      </c>
      <c r="D25" s="379" t="s">
        <v>1</v>
      </c>
      <c r="E25" s="379">
        <v>19</v>
      </c>
      <c r="F25" s="381">
        <v>0.014988425925925926</v>
      </c>
      <c r="G25" s="379">
        <v>6</v>
      </c>
      <c r="H25" s="57">
        <v>38</v>
      </c>
    </row>
    <row r="26" spans="1:8" s="3" customFormat="1" ht="15">
      <c r="A26" s="379">
        <v>7</v>
      </c>
      <c r="B26" s="378" t="s">
        <v>777</v>
      </c>
      <c r="C26" s="379">
        <v>1998</v>
      </c>
      <c r="D26" s="379" t="s">
        <v>267</v>
      </c>
      <c r="E26" s="379">
        <v>28</v>
      </c>
      <c r="F26" s="381">
        <v>0.015810185185185184</v>
      </c>
      <c r="G26" s="379">
        <v>7</v>
      </c>
      <c r="H26" s="57">
        <v>36</v>
      </c>
    </row>
    <row r="27" spans="1:63" s="35" customFormat="1" ht="15">
      <c r="A27" s="3"/>
      <c r="B27" s="3"/>
      <c r="C27" s="3"/>
      <c r="D27" s="3"/>
      <c r="E27" s="3"/>
      <c r="F27" s="3"/>
      <c r="G27" s="3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</row>
    <row r="28" spans="1:63" s="3" customFormat="1" ht="15">
      <c r="A28" s="448" t="s">
        <v>70</v>
      </c>
      <c r="B28" s="449"/>
      <c r="C28" s="449"/>
      <c r="D28" s="4"/>
      <c r="E28" s="441" t="s">
        <v>1125</v>
      </c>
      <c r="F28" s="442"/>
      <c r="G28" s="442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</row>
    <row r="29" spans="1:8" s="3" customFormat="1" ht="30">
      <c r="A29" s="5" t="s">
        <v>21</v>
      </c>
      <c r="B29" s="5" t="s">
        <v>7</v>
      </c>
      <c r="C29" s="5" t="s">
        <v>8</v>
      </c>
      <c r="D29" s="5" t="s">
        <v>13</v>
      </c>
      <c r="E29" s="5" t="s">
        <v>1123</v>
      </c>
      <c r="F29" s="216" t="s">
        <v>56</v>
      </c>
      <c r="G29" s="13" t="s">
        <v>361</v>
      </c>
      <c r="H29" s="13" t="s">
        <v>362</v>
      </c>
    </row>
    <row r="30" spans="1:8" s="3" customFormat="1" ht="15">
      <c r="A30" s="379">
        <v>1</v>
      </c>
      <c r="B30" s="378" t="s">
        <v>149</v>
      </c>
      <c r="C30" s="379">
        <v>1995</v>
      </c>
      <c r="D30" s="379" t="s">
        <v>2</v>
      </c>
      <c r="E30" s="379">
        <v>35</v>
      </c>
      <c r="F30" s="381">
        <v>0.012013888888888888</v>
      </c>
      <c r="G30" s="379">
        <v>1</v>
      </c>
      <c r="H30" s="57">
        <v>60</v>
      </c>
    </row>
    <row r="31" spans="1:8" s="3" customFormat="1" ht="15">
      <c r="A31" s="379">
        <v>2</v>
      </c>
      <c r="B31" s="378" t="s">
        <v>317</v>
      </c>
      <c r="C31" s="379">
        <v>1996</v>
      </c>
      <c r="D31" s="379" t="s">
        <v>0</v>
      </c>
      <c r="E31" s="379">
        <v>34</v>
      </c>
      <c r="F31" s="381">
        <v>0.012164351851851852</v>
      </c>
      <c r="G31" s="379">
        <v>2</v>
      </c>
      <c r="H31" s="57">
        <v>54</v>
      </c>
    </row>
    <row r="32" spans="1:8" s="3" customFormat="1" ht="15">
      <c r="A32" s="379">
        <v>3</v>
      </c>
      <c r="B32" s="378" t="s">
        <v>54</v>
      </c>
      <c r="C32" s="379">
        <v>1989</v>
      </c>
      <c r="D32" s="379" t="s">
        <v>0</v>
      </c>
      <c r="E32" s="379">
        <v>38</v>
      </c>
      <c r="F32" s="381">
        <v>0.013275462962962963</v>
      </c>
      <c r="G32" s="379">
        <v>4</v>
      </c>
      <c r="H32" s="57">
        <v>48</v>
      </c>
    </row>
    <row r="33" spans="4:63" s="35" customFormat="1" ht="12.75">
      <c r="D33" s="40"/>
      <c r="E33" s="224"/>
      <c r="F33" s="225"/>
      <c r="G33" s="225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</row>
    <row r="34" spans="1:63" s="3" customFormat="1" ht="15">
      <c r="A34" s="448" t="s">
        <v>71</v>
      </c>
      <c r="B34" s="449"/>
      <c r="C34" s="449"/>
      <c r="D34" s="7"/>
      <c r="E34" s="441" t="s">
        <v>1125</v>
      </c>
      <c r="F34" s="442"/>
      <c r="G34" s="442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</row>
    <row r="35" spans="1:8" s="3" customFormat="1" ht="30">
      <c r="A35" s="5" t="s">
        <v>21</v>
      </c>
      <c r="B35" s="5" t="s">
        <v>7</v>
      </c>
      <c r="C35" s="5" t="s">
        <v>8</v>
      </c>
      <c r="D35" s="5" t="s">
        <v>13</v>
      </c>
      <c r="E35" s="5" t="s">
        <v>1123</v>
      </c>
      <c r="F35" s="216" t="s">
        <v>56</v>
      </c>
      <c r="G35" s="13" t="s">
        <v>361</v>
      </c>
      <c r="H35" s="13" t="s">
        <v>362</v>
      </c>
    </row>
    <row r="36" spans="1:8" s="3" customFormat="1" ht="15">
      <c r="A36" s="379">
        <v>1</v>
      </c>
      <c r="B36" s="378" t="s">
        <v>3</v>
      </c>
      <c r="C36" s="379">
        <v>1980</v>
      </c>
      <c r="D36" s="379" t="s">
        <v>2</v>
      </c>
      <c r="E36" s="379">
        <v>18</v>
      </c>
      <c r="F36" s="381">
        <v>0.011203703703703704</v>
      </c>
      <c r="G36" s="379">
        <v>1</v>
      </c>
      <c r="H36" s="57">
        <v>60</v>
      </c>
    </row>
    <row r="37" spans="1:8" s="3" customFormat="1" ht="15">
      <c r="A37" s="379">
        <v>2</v>
      </c>
      <c r="B37" s="378" t="s">
        <v>1118</v>
      </c>
      <c r="C37" s="379">
        <v>1975</v>
      </c>
      <c r="D37" s="379" t="s">
        <v>0</v>
      </c>
      <c r="E37" s="379">
        <v>46</v>
      </c>
      <c r="F37" s="381">
        <v>0.011458333333333334</v>
      </c>
      <c r="G37" s="379">
        <v>2</v>
      </c>
      <c r="H37" s="57">
        <v>54</v>
      </c>
    </row>
    <row r="38" spans="1:8" s="3" customFormat="1" ht="15">
      <c r="A38" s="379">
        <v>3</v>
      </c>
      <c r="B38" s="378" t="s">
        <v>285</v>
      </c>
      <c r="C38" s="379">
        <v>1976</v>
      </c>
      <c r="D38" s="379" t="s">
        <v>0</v>
      </c>
      <c r="E38" s="379">
        <v>47</v>
      </c>
      <c r="F38" s="381">
        <v>0.011597222222222222</v>
      </c>
      <c r="G38" s="379">
        <v>3</v>
      </c>
      <c r="H38" s="57">
        <v>48</v>
      </c>
    </row>
    <row r="39" spans="1:8" s="3" customFormat="1" ht="15">
      <c r="A39" s="379">
        <v>4</v>
      </c>
      <c r="B39" s="378" t="s">
        <v>1119</v>
      </c>
      <c r="C39" s="379">
        <v>1979</v>
      </c>
      <c r="D39" s="379" t="s">
        <v>0</v>
      </c>
      <c r="E39" s="379">
        <v>34</v>
      </c>
      <c r="F39" s="381">
        <v>0.012314814814814815</v>
      </c>
      <c r="G39" s="379">
        <v>3</v>
      </c>
      <c r="H39" s="57">
        <v>43</v>
      </c>
    </row>
    <row r="40" spans="1:8" s="3" customFormat="1" ht="15">
      <c r="A40" s="379">
        <v>5</v>
      </c>
      <c r="B40" s="378" t="s">
        <v>23</v>
      </c>
      <c r="C40" s="379">
        <v>1975</v>
      </c>
      <c r="D40" s="379" t="s">
        <v>2</v>
      </c>
      <c r="E40" s="379">
        <v>39</v>
      </c>
      <c r="F40" s="381">
        <v>0.013599537037037037</v>
      </c>
      <c r="G40" s="379">
        <v>4</v>
      </c>
      <c r="H40" s="57">
        <v>40</v>
      </c>
    </row>
    <row r="41" spans="2:6" ht="12.75">
      <c r="B41"/>
      <c r="E41" s="212"/>
      <c r="F41"/>
    </row>
    <row r="42" spans="1:63" s="3" customFormat="1" ht="15">
      <c r="A42" s="448" t="s">
        <v>72</v>
      </c>
      <c r="B42" s="449"/>
      <c r="C42" s="449"/>
      <c r="E42" s="441" t="s">
        <v>1125</v>
      </c>
      <c r="F42" s="442"/>
      <c r="G42" s="4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</row>
    <row r="43" spans="1:8" s="3" customFormat="1" ht="30">
      <c r="A43" s="5" t="s">
        <v>21</v>
      </c>
      <c r="B43" s="5" t="s">
        <v>7</v>
      </c>
      <c r="C43" s="5" t="s">
        <v>8</v>
      </c>
      <c r="D43" s="5" t="s">
        <v>13</v>
      </c>
      <c r="E43" s="5" t="s">
        <v>1123</v>
      </c>
      <c r="F43" s="216" t="s">
        <v>56</v>
      </c>
      <c r="G43" s="13" t="s">
        <v>361</v>
      </c>
      <c r="H43" s="13" t="s">
        <v>362</v>
      </c>
    </row>
    <row r="44" spans="1:8" s="3" customFormat="1" ht="15">
      <c r="A44" s="379">
        <v>1</v>
      </c>
      <c r="B44" s="378" t="s">
        <v>157</v>
      </c>
      <c r="C44" s="379">
        <v>1965</v>
      </c>
      <c r="D44" s="379" t="s">
        <v>158</v>
      </c>
      <c r="E44" s="379">
        <v>48</v>
      </c>
      <c r="F44" s="381">
        <v>0.01266203703703704</v>
      </c>
      <c r="G44" s="379">
        <v>1</v>
      </c>
      <c r="H44" s="57">
        <v>60</v>
      </c>
    </row>
    <row r="45" spans="1:8" s="3" customFormat="1" ht="15">
      <c r="A45" s="379">
        <v>2</v>
      </c>
      <c r="B45" s="378" t="s">
        <v>4</v>
      </c>
      <c r="C45" s="379">
        <v>1974</v>
      </c>
      <c r="D45" s="379" t="s">
        <v>0</v>
      </c>
      <c r="E45" s="379">
        <v>44</v>
      </c>
      <c r="F45" s="381">
        <v>0.013344907407407408</v>
      </c>
      <c r="G45" s="379">
        <v>2</v>
      </c>
      <c r="H45" s="57">
        <v>54</v>
      </c>
    </row>
    <row r="46" spans="1:8" s="3" customFormat="1" ht="15">
      <c r="A46" s="379">
        <v>3</v>
      </c>
      <c r="B46" s="378" t="s">
        <v>322</v>
      </c>
      <c r="C46" s="379">
        <v>1973</v>
      </c>
      <c r="D46" s="379" t="s">
        <v>0</v>
      </c>
      <c r="E46" s="379">
        <v>438</v>
      </c>
      <c r="F46" s="381">
        <v>0.013495370370370371</v>
      </c>
      <c r="G46" s="379">
        <v>3</v>
      </c>
      <c r="H46" s="57">
        <v>48</v>
      </c>
    </row>
    <row r="47" spans="1:8" s="3" customFormat="1" ht="15">
      <c r="A47" s="379">
        <v>4</v>
      </c>
      <c r="B47" s="378" t="s">
        <v>1122</v>
      </c>
      <c r="C47" s="379">
        <v>1969</v>
      </c>
      <c r="D47" s="379" t="s">
        <v>1</v>
      </c>
      <c r="E47" s="379">
        <v>19</v>
      </c>
      <c r="F47" s="381">
        <v>0.0146875</v>
      </c>
      <c r="G47" s="379">
        <v>4</v>
      </c>
      <c r="H47" s="57">
        <v>43</v>
      </c>
    </row>
    <row r="49" spans="2:6" ht="12.75">
      <c r="B49"/>
      <c r="E49" s="212"/>
      <c r="F49"/>
    </row>
    <row r="50" spans="1:63" s="3" customFormat="1" ht="15">
      <c r="A50" s="448" t="s">
        <v>73</v>
      </c>
      <c r="B50" s="449"/>
      <c r="C50" s="449"/>
      <c r="E50" s="441" t="s">
        <v>1125</v>
      </c>
      <c r="F50" s="442"/>
      <c r="G50" s="442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</row>
    <row r="51" spans="1:8" s="3" customFormat="1" ht="30">
      <c r="A51" s="5" t="s">
        <v>21</v>
      </c>
      <c r="B51" s="5" t="s">
        <v>7</v>
      </c>
      <c r="C51" s="5" t="s">
        <v>8</v>
      </c>
      <c r="D51" s="5" t="s">
        <v>13</v>
      </c>
      <c r="E51" s="5" t="s">
        <v>1123</v>
      </c>
      <c r="F51" s="216" t="s">
        <v>56</v>
      </c>
      <c r="G51" s="13" t="s">
        <v>361</v>
      </c>
      <c r="H51" s="13" t="s">
        <v>362</v>
      </c>
    </row>
    <row r="52" spans="1:8" s="3" customFormat="1" ht="15">
      <c r="A52" s="379">
        <v>1</v>
      </c>
      <c r="B52" s="378" t="s">
        <v>1121</v>
      </c>
      <c r="C52" s="379">
        <v>1955</v>
      </c>
      <c r="D52" s="379" t="s">
        <v>2</v>
      </c>
      <c r="E52" s="379">
        <v>40</v>
      </c>
      <c r="F52" s="381">
        <v>0.014652777777777778</v>
      </c>
      <c r="G52" s="379">
        <v>1</v>
      </c>
      <c r="H52" s="57">
        <v>60</v>
      </c>
    </row>
    <row r="53" spans="1:8" s="3" customFormat="1" ht="15">
      <c r="A53" s="379">
        <v>2</v>
      </c>
      <c r="B53" s="378" t="s">
        <v>22</v>
      </c>
      <c r="C53" s="379">
        <v>1963</v>
      </c>
      <c r="D53" s="379" t="s">
        <v>2</v>
      </c>
      <c r="E53" s="379">
        <v>14977</v>
      </c>
      <c r="F53" s="381">
        <v>0.014907407407407406</v>
      </c>
      <c r="G53" s="379">
        <v>2</v>
      </c>
      <c r="H53" s="57">
        <v>54</v>
      </c>
    </row>
    <row r="54" s="6" customFormat="1" ht="15"/>
    <row r="55" spans="1:63" s="3" customFormat="1" ht="15">
      <c r="A55" s="448" t="s">
        <v>74</v>
      </c>
      <c r="B55" s="449"/>
      <c r="C55" s="449"/>
      <c r="E55" s="441" t="s">
        <v>1125</v>
      </c>
      <c r="F55" s="442"/>
      <c r="G55" s="442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</row>
    <row r="56" spans="1:8" s="3" customFormat="1" ht="30">
      <c r="A56" s="5" t="s">
        <v>21</v>
      </c>
      <c r="B56" s="5" t="s">
        <v>7</v>
      </c>
      <c r="C56" s="5" t="s">
        <v>8</v>
      </c>
      <c r="D56" s="5" t="s">
        <v>13</v>
      </c>
      <c r="E56" s="5" t="s">
        <v>1123</v>
      </c>
      <c r="F56" s="216" t="s">
        <v>56</v>
      </c>
      <c r="G56" s="13" t="s">
        <v>361</v>
      </c>
      <c r="H56" s="13" t="s">
        <v>362</v>
      </c>
    </row>
    <row r="57" spans="1:8" s="3" customFormat="1" ht="15">
      <c r="A57" s="379">
        <v>1</v>
      </c>
      <c r="B57" s="378" t="s">
        <v>1120</v>
      </c>
      <c r="C57" s="379">
        <v>1954</v>
      </c>
      <c r="D57" s="379" t="s">
        <v>2</v>
      </c>
      <c r="E57" s="379">
        <v>41</v>
      </c>
      <c r="F57" s="381">
        <v>0.014016203703703704</v>
      </c>
      <c r="G57" s="379">
        <v>1</v>
      </c>
      <c r="H57" s="57">
        <v>60</v>
      </c>
    </row>
    <row r="58" spans="1:63" s="35" customFormat="1" ht="12.75">
      <c r="A58" s="37"/>
      <c r="E58" s="221"/>
      <c r="F58" s="39"/>
      <c r="G58" s="39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</row>
    <row r="59" spans="1:63" s="3" customFormat="1" ht="20.25">
      <c r="A59" s="372" t="s">
        <v>37</v>
      </c>
      <c r="B59" s="12"/>
      <c r="C59" s="12"/>
      <c r="E59" s="215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</row>
    <row r="60" spans="4:7" s="3" customFormat="1" ht="15">
      <c r="D60" s="8"/>
      <c r="E60" s="215"/>
      <c r="G60" s="8"/>
    </row>
    <row r="61" spans="1:7" s="3" customFormat="1" ht="15" customHeight="1">
      <c r="A61" s="448" t="s">
        <v>68</v>
      </c>
      <c r="B61" s="449"/>
      <c r="C61" s="449"/>
      <c r="D61" s="24" t="s">
        <v>17</v>
      </c>
      <c r="E61" s="441" t="s">
        <v>1094</v>
      </c>
      <c r="F61" s="442"/>
      <c r="G61" s="442"/>
    </row>
    <row r="62" spans="1:8" s="3" customFormat="1" ht="30">
      <c r="A62" s="5" t="s">
        <v>21</v>
      </c>
      <c r="B62" s="5" t="s">
        <v>7</v>
      </c>
      <c r="C62" s="5" t="s">
        <v>8</v>
      </c>
      <c r="D62" s="5" t="s">
        <v>13</v>
      </c>
      <c r="E62" s="5" t="s">
        <v>1123</v>
      </c>
      <c r="F62" s="216" t="s">
        <v>56</v>
      </c>
      <c r="G62" s="13" t="s">
        <v>361</v>
      </c>
      <c r="H62" s="13" t="s">
        <v>362</v>
      </c>
    </row>
    <row r="63" spans="1:8" s="3" customFormat="1" ht="15">
      <c r="A63" s="379">
        <v>1</v>
      </c>
      <c r="B63" s="378" t="s">
        <v>752</v>
      </c>
      <c r="C63" s="379">
        <v>1999</v>
      </c>
      <c r="D63" s="379" t="s">
        <v>2</v>
      </c>
      <c r="E63" s="379">
        <v>17</v>
      </c>
      <c r="F63" s="381">
        <v>0.006805555555555557</v>
      </c>
      <c r="G63" s="379">
        <v>1</v>
      </c>
      <c r="H63" s="57">
        <v>60</v>
      </c>
    </row>
    <row r="64" spans="1:8" s="3" customFormat="1" ht="15">
      <c r="A64" s="379">
        <v>2</v>
      </c>
      <c r="B64" s="378" t="s">
        <v>1105</v>
      </c>
      <c r="C64" s="379">
        <v>2000</v>
      </c>
      <c r="D64" s="379" t="s">
        <v>1</v>
      </c>
      <c r="E64" s="379">
        <v>4</v>
      </c>
      <c r="F64" s="381">
        <v>0.008368055555555556</v>
      </c>
      <c r="G64" s="379">
        <v>2</v>
      </c>
      <c r="H64" s="57">
        <v>54</v>
      </c>
    </row>
    <row r="65" spans="1:8" s="3" customFormat="1" ht="15">
      <c r="A65" s="379">
        <v>3</v>
      </c>
      <c r="B65" s="378" t="s">
        <v>201</v>
      </c>
      <c r="C65" s="379">
        <v>2000</v>
      </c>
      <c r="D65" s="379" t="s">
        <v>1</v>
      </c>
      <c r="E65" s="379">
        <v>13</v>
      </c>
      <c r="F65" s="381">
        <v>0.008657407407407407</v>
      </c>
      <c r="G65" s="379">
        <v>3</v>
      </c>
      <c r="H65" s="57">
        <v>48</v>
      </c>
    </row>
    <row r="66" spans="1:8" s="3" customFormat="1" ht="15">
      <c r="A66" s="379">
        <v>4</v>
      </c>
      <c r="B66" s="378" t="s">
        <v>1106</v>
      </c>
      <c r="C66" s="379">
        <v>2000</v>
      </c>
      <c r="D66" s="379" t="s">
        <v>1</v>
      </c>
      <c r="E66" s="379">
        <v>12</v>
      </c>
      <c r="F66" s="381">
        <v>0.009814814814814814</v>
      </c>
      <c r="G66" s="379">
        <v>4</v>
      </c>
      <c r="H66" s="57">
        <v>43</v>
      </c>
    </row>
    <row r="67" spans="1:8" s="3" customFormat="1" ht="15">
      <c r="A67" s="379">
        <v>5</v>
      </c>
      <c r="B67" s="378" t="s">
        <v>1107</v>
      </c>
      <c r="C67" s="379">
        <v>2000</v>
      </c>
      <c r="D67" s="379" t="s">
        <v>1</v>
      </c>
      <c r="E67" s="379">
        <v>6</v>
      </c>
      <c r="F67" s="381">
        <v>0.009895833333333333</v>
      </c>
      <c r="G67" s="379">
        <v>5</v>
      </c>
      <c r="H67" s="57">
        <v>40</v>
      </c>
    </row>
    <row r="68" spans="1:8" s="3" customFormat="1" ht="15">
      <c r="A68" s="379">
        <v>6</v>
      </c>
      <c r="B68" s="378" t="s">
        <v>768</v>
      </c>
      <c r="C68" s="379">
        <v>2000</v>
      </c>
      <c r="D68" s="379" t="s">
        <v>1</v>
      </c>
      <c r="E68" s="379">
        <v>5</v>
      </c>
      <c r="F68" s="381">
        <v>0.009907407407407408</v>
      </c>
      <c r="G68" s="379">
        <v>6</v>
      </c>
      <c r="H68" s="57">
        <v>38</v>
      </c>
    </row>
    <row r="69" spans="4:7" s="3" customFormat="1" ht="15">
      <c r="D69" s="8"/>
      <c r="E69" s="215"/>
      <c r="G69" s="8"/>
    </row>
    <row r="70" spans="1:63" s="3" customFormat="1" ht="15">
      <c r="A70" s="448" t="s">
        <v>69</v>
      </c>
      <c r="B70" s="449"/>
      <c r="C70" s="449"/>
      <c r="D70" s="4"/>
      <c r="E70" s="441" t="s">
        <v>1094</v>
      </c>
      <c r="F70" s="442"/>
      <c r="G70" s="442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</row>
    <row r="71" spans="1:8" s="3" customFormat="1" ht="30">
      <c r="A71" s="5" t="s">
        <v>21</v>
      </c>
      <c r="B71" s="5" t="s">
        <v>7</v>
      </c>
      <c r="C71" s="5" t="s">
        <v>8</v>
      </c>
      <c r="D71" s="5" t="s">
        <v>13</v>
      </c>
      <c r="E71" s="5" t="s">
        <v>1123</v>
      </c>
      <c r="F71" s="216" t="s">
        <v>56</v>
      </c>
      <c r="G71" s="13" t="s">
        <v>361</v>
      </c>
      <c r="H71" s="13" t="s">
        <v>362</v>
      </c>
    </row>
    <row r="72" spans="1:8" s="3" customFormat="1" ht="15">
      <c r="A72" s="379">
        <v>1</v>
      </c>
      <c r="B72" s="378" t="s">
        <v>186</v>
      </c>
      <c r="C72" s="379">
        <v>1998</v>
      </c>
      <c r="D72" s="379" t="s">
        <v>2</v>
      </c>
      <c r="E72" s="379">
        <v>15</v>
      </c>
      <c r="F72" s="381">
        <v>0.006539351851851852</v>
      </c>
      <c r="G72" s="379">
        <v>1</v>
      </c>
      <c r="H72" s="57">
        <v>60</v>
      </c>
    </row>
    <row r="73" spans="1:8" s="3" customFormat="1" ht="15">
      <c r="A73" s="379">
        <v>2</v>
      </c>
      <c r="B73" s="378" t="s">
        <v>187</v>
      </c>
      <c r="C73" s="379">
        <v>1998</v>
      </c>
      <c r="D73" s="379" t="s">
        <v>2</v>
      </c>
      <c r="E73" s="379">
        <v>9</v>
      </c>
      <c r="F73" s="381">
        <v>0.006608796296296297</v>
      </c>
      <c r="G73" s="379">
        <v>2</v>
      </c>
      <c r="H73" s="57">
        <v>54</v>
      </c>
    </row>
    <row r="74" spans="1:8" s="3" customFormat="1" ht="15">
      <c r="A74" s="379">
        <v>3</v>
      </c>
      <c r="B74" s="378" t="s">
        <v>185</v>
      </c>
      <c r="C74" s="379">
        <v>1998</v>
      </c>
      <c r="D74" s="379" t="s">
        <v>2</v>
      </c>
      <c r="E74" s="379">
        <v>3</v>
      </c>
      <c r="F74" s="381">
        <v>0.0066782407407407415</v>
      </c>
      <c r="G74" s="379">
        <v>3</v>
      </c>
      <c r="H74" s="57">
        <v>48</v>
      </c>
    </row>
    <row r="75" spans="1:8" s="3" customFormat="1" ht="15">
      <c r="A75" s="379">
        <v>4</v>
      </c>
      <c r="B75" s="378" t="s">
        <v>1074</v>
      </c>
      <c r="C75" s="379">
        <v>1997</v>
      </c>
      <c r="D75" s="379" t="s">
        <v>2</v>
      </c>
      <c r="E75" s="379">
        <v>8</v>
      </c>
      <c r="F75" s="381">
        <v>0.0069097222222222225</v>
      </c>
      <c r="G75" s="379">
        <v>4</v>
      </c>
      <c r="H75" s="57">
        <v>43</v>
      </c>
    </row>
    <row r="76" spans="1:8" s="3" customFormat="1" ht="15">
      <c r="A76" s="379">
        <v>5</v>
      </c>
      <c r="B76" s="378" t="s">
        <v>1103</v>
      </c>
      <c r="C76" s="379">
        <v>1998</v>
      </c>
      <c r="D76" s="379" t="s">
        <v>2</v>
      </c>
      <c r="E76" s="379">
        <v>10</v>
      </c>
      <c r="F76" s="381">
        <v>0.007326388888888889</v>
      </c>
      <c r="G76" s="379">
        <v>5</v>
      </c>
      <c r="H76" s="57">
        <v>40</v>
      </c>
    </row>
    <row r="77" spans="1:8" s="3" customFormat="1" ht="15">
      <c r="A77" s="379">
        <v>6</v>
      </c>
      <c r="B77" s="378" t="s">
        <v>1104</v>
      </c>
      <c r="C77" s="379">
        <v>1998</v>
      </c>
      <c r="D77" s="379" t="s">
        <v>1</v>
      </c>
      <c r="E77" s="379">
        <v>3</v>
      </c>
      <c r="F77" s="381">
        <v>0.007581018518518518</v>
      </c>
      <c r="G77" s="379">
        <v>6</v>
      </c>
      <c r="H77" s="57">
        <v>38</v>
      </c>
    </row>
    <row r="78" spans="4:7" s="3" customFormat="1" ht="15">
      <c r="D78" s="8"/>
      <c r="E78" s="215"/>
      <c r="G78" s="8"/>
    </row>
    <row r="79" spans="1:63" s="3" customFormat="1" ht="15">
      <c r="A79" s="448" t="s">
        <v>70</v>
      </c>
      <c r="B79" s="449"/>
      <c r="C79" s="449"/>
      <c r="D79" s="4"/>
      <c r="E79" s="441" t="s">
        <v>1126</v>
      </c>
      <c r="F79" s="442"/>
      <c r="G79" s="442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</row>
    <row r="80" spans="1:8" s="3" customFormat="1" ht="30">
      <c r="A80" s="5" t="s">
        <v>21</v>
      </c>
      <c r="B80" s="5" t="s">
        <v>7</v>
      </c>
      <c r="C80" s="5" t="s">
        <v>8</v>
      </c>
      <c r="D80" s="5" t="s">
        <v>13</v>
      </c>
      <c r="E80" s="5" t="s">
        <v>1123</v>
      </c>
      <c r="F80" s="216" t="s">
        <v>56</v>
      </c>
      <c r="G80" s="13" t="s">
        <v>361</v>
      </c>
      <c r="H80" s="13" t="s">
        <v>362</v>
      </c>
    </row>
    <row r="81" spans="1:8" s="3" customFormat="1" ht="15">
      <c r="A81" s="379">
        <v>1</v>
      </c>
      <c r="B81" s="378" t="s">
        <v>1108</v>
      </c>
      <c r="C81" s="379">
        <v>1992</v>
      </c>
      <c r="D81" s="379" t="s">
        <v>0</v>
      </c>
      <c r="E81" s="379">
        <v>7</v>
      </c>
      <c r="F81" s="381">
        <v>0.006203703703703704</v>
      </c>
      <c r="G81" s="379">
        <v>1</v>
      </c>
      <c r="H81" s="57">
        <v>60</v>
      </c>
    </row>
    <row r="82" spans="1:8" s="3" customFormat="1" ht="15">
      <c r="A82" s="379">
        <v>2</v>
      </c>
      <c r="B82" s="378" t="s">
        <v>1109</v>
      </c>
      <c r="C82" s="379">
        <v>1994</v>
      </c>
      <c r="D82" s="379" t="s">
        <v>2</v>
      </c>
      <c r="E82" s="379">
        <v>17</v>
      </c>
      <c r="F82" s="381">
        <v>0.006377314814814815</v>
      </c>
      <c r="G82" s="379">
        <v>2</v>
      </c>
      <c r="H82" s="57">
        <v>54</v>
      </c>
    </row>
    <row r="83" spans="1:8" s="3" customFormat="1" ht="15">
      <c r="A83" s="379">
        <v>3</v>
      </c>
      <c r="B83" s="378" t="s">
        <v>1077</v>
      </c>
      <c r="C83" s="379">
        <v>1996</v>
      </c>
      <c r="D83" s="379" t="s">
        <v>1</v>
      </c>
      <c r="E83" s="379">
        <v>22</v>
      </c>
      <c r="F83" s="381">
        <v>0.007152777777777779</v>
      </c>
      <c r="G83" s="379">
        <v>3</v>
      </c>
      <c r="H83" s="57">
        <v>48</v>
      </c>
    </row>
    <row r="84" spans="1:8" s="3" customFormat="1" ht="15">
      <c r="A84" s="379">
        <v>4</v>
      </c>
      <c r="B84" s="378" t="s">
        <v>1076</v>
      </c>
      <c r="C84" s="379">
        <v>1987</v>
      </c>
      <c r="D84" s="379" t="s">
        <v>1</v>
      </c>
      <c r="E84" s="379">
        <v>13</v>
      </c>
      <c r="F84" s="381">
        <v>0.007743055555555556</v>
      </c>
      <c r="G84" s="379">
        <v>4</v>
      </c>
      <c r="H84" s="57">
        <v>43</v>
      </c>
    </row>
    <row r="85" spans="4:7" s="3" customFormat="1" ht="15">
      <c r="D85" s="8"/>
      <c r="E85" s="215"/>
      <c r="G85" s="8"/>
    </row>
    <row r="86" spans="1:63" s="3" customFormat="1" ht="15">
      <c r="A86" s="448" t="s">
        <v>72</v>
      </c>
      <c r="B86" s="449"/>
      <c r="C86" s="449"/>
      <c r="D86" s="24" t="s">
        <v>17</v>
      </c>
      <c r="E86" s="441" t="s">
        <v>1126</v>
      </c>
      <c r="F86" s="442"/>
      <c r="G86" s="442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</row>
    <row r="87" spans="1:8" s="3" customFormat="1" ht="30">
      <c r="A87" s="5" t="s">
        <v>21</v>
      </c>
      <c r="B87" s="5" t="s">
        <v>7</v>
      </c>
      <c r="C87" s="5" t="s">
        <v>8</v>
      </c>
      <c r="D87" s="5" t="s">
        <v>13</v>
      </c>
      <c r="E87" s="5" t="s">
        <v>1123</v>
      </c>
      <c r="F87" s="216" t="s">
        <v>56</v>
      </c>
      <c r="G87" s="13" t="s">
        <v>361</v>
      </c>
      <c r="H87" s="13" t="s">
        <v>362</v>
      </c>
    </row>
    <row r="88" spans="1:8" s="3" customFormat="1" ht="15">
      <c r="A88" s="379">
        <v>1</v>
      </c>
      <c r="B88" s="378" t="s">
        <v>292</v>
      </c>
      <c r="C88" s="379">
        <v>1968</v>
      </c>
      <c r="D88" s="379" t="s">
        <v>267</v>
      </c>
      <c r="E88" s="379">
        <v>14</v>
      </c>
      <c r="F88" s="381">
        <v>0.007824074074074075</v>
      </c>
      <c r="G88" s="379">
        <v>1</v>
      </c>
      <c r="H88" s="57">
        <v>60</v>
      </c>
    </row>
    <row r="90" spans="3:4" ht="23.25">
      <c r="C90" s="369" t="s">
        <v>104</v>
      </c>
      <c r="D90" s="192"/>
    </row>
    <row r="92" spans="1:5" ht="34.5" customHeight="1">
      <c r="A92" s="368"/>
      <c r="B92" s="373" t="s">
        <v>37</v>
      </c>
      <c r="C92" s="441" t="s">
        <v>1126</v>
      </c>
      <c r="D92" s="442"/>
      <c r="E92" s="442"/>
    </row>
    <row r="93" spans="1:7" ht="32.25" customHeight="1">
      <c r="A93" s="62"/>
      <c r="B93" s="46" t="s">
        <v>61</v>
      </c>
      <c r="C93" s="5" t="s">
        <v>1080</v>
      </c>
      <c r="D93" s="46" t="s">
        <v>1081</v>
      </c>
      <c r="E93" s="5" t="s">
        <v>1123</v>
      </c>
      <c r="F93" s="216" t="s">
        <v>56</v>
      </c>
      <c r="G93" s="46" t="s">
        <v>1082</v>
      </c>
    </row>
    <row r="94" spans="1:7" ht="15">
      <c r="A94" s="169">
        <v>1</v>
      </c>
      <c r="B94" s="378" t="s">
        <v>1108</v>
      </c>
      <c r="C94" s="379">
        <v>1992</v>
      </c>
      <c r="D94" s="379" t="s">
        <v>0</v>
      </c>
      <c r="E94" s="379">
        <v>7</v>
      </c>
      <c r="F94" s="381">
        <v>0.006203703703703704</v>
      </c>
      <c r="G94" s="347"/>
    </row>
    <row r="95" spans="1:7" ht="15">
      <c r="A95" s="169">
        <v>2</v>
      </c>
      <c r="B95" s="378" t="s">
        <v>1109</v>
      </c>
      <c r="C95" s="379">
        <v>1994</v>
      </c>
      <c r="D95" s="379" t="s">
        <v>2</v>
      </c>
      <c r="E95" s="379">
        <v>17</v>
      </c>
      <c r="F95" s="381">
        <v>0.006377314814814815</v>
      </c>
      <c r="G95" s="347">
        <f>F95-F94</f>
        <v>0.0001736111111111105</v>
      </c>
    </row>
    <row r="96" spans="1:7" ht="15">
      <c r="A96" s="169">
        <v>3</v>
      </c>
      <c r="B96" s="378" t="s">
        <v>186</v>
      </c>
      <c r="C96" s="379">
        <v>1998</v>
      </c>
      <c r="D96" s="379" t="s">
        <v>2</v>
      </c>
      <c r="E96" s="379">
        <v>15</v>
      </c>
      <c r="F96" s="381">
        <v>0.006539351851851852</v>
      </c>
      <c r="G96" s="347">
        <f>F96-F94</f>
        <v>0.0003356481481481474</v>
      </c>
    </row>
    <row r="97" spans="1:7" ht="15">
      <c r="A97" s="169">
        <v>4</v>
      </c>
      <c r="B97" s="378" t="s">
        <v>187</v>
      </c>
      <c r="C97" s="379">
        <v>1998</v>
      </c>
      <c r="D97" s="379" t="s">
        <v>2</v>
      </c>
      <c r="E97" s="379">
        <v>9</v>
      </c>
      <c r="F97" s="381">
        <v>0.006608796296296297</v>
      </c>
      <c r="G97" s="347">
        <f>F97-F94</f>
        <v>0.0004050925925925923</v>
      </c>
    </row>
    <row r="98" spans="1:8" ht="15">
      <c r="A98" s="169">
        <v>5</v>
      </c>
      <c r="B98" s="378" t="s">
        <v>185</v>
      </c>
      <c r="C98" s="379">
        <v>1998</v>
      </c>
      <c r="D98" s="379" t="s">
        <v>2</v>
      </c>
      <c r="E98" s="379">
        <v>3</v>
      </c>
      <c r="F98" s="381">
        <v>0.0066782407407407415</v>
      </c>
      <c r="G98" s="347">
        <f>F98-F94</f>
        <v>0.0004745370370370372</v>
      </c>
      <c r="H98" s="367"/>
    </row>
    <row r="99" spans="1:7" ht="15">
      <c r="A99" s="169">
        <v>6</v>
      </c>
      <c r="B99" s="378" t="s">
        <v>752</v>
      </c>
      <c r="C99" s="379">
        <v>1999</v>
      </c>
      <c r="D99" s="379" t="s">
        <v>2</v>
      </c>
      <c r="E99" s="379">
        <v>17</v>
      </c>
      <c r="F99" s="381">
        <v>0.006805555555555557</v>
      </c>
      <c r="G99" s="347">
        <f>F99-F94</f>
        <v>0.0006018518518518525</v>
      </c>
    </row>
    <row r="100" spans="1:7" ht="15">
      <c r="A100" s="169">
        <v>7</v>
      </c>
      <c r="B100" s="378" t="s">
        <v>1074</v>
      </c>
      <c r="C100" s="379">
        <v>1997</v>
      </c>
      <c r="D100" s="379" t="s">
        <v>2</v>
      </c>
      <c r="E100" s="379">
        <v>8</v>
      </c>
      <c r="F100" s="381">
        <v>0.0069097222222222225</v>
      </c>
      <c r="G100" s="347">
        <f>F100-F94</f>
        <v>0.0007060185185185181</v>
      </c>
    </row>
    <row r="101" spans="1:7" ht="15">
      <c r="A101" s="169">
        <v>8</v>
      </c>
      <c r="B101" s="378" t="s">
        <v>1077</v>
      </c>
      <c r="C101" s="379">
        <v>1996</v>
      </c>
      <c r="D101" s="379" t="s">
        <v>1</v>
      </c>
      <c r="E101" s="379">
        <v>22</v>
      </c>
      <c r="F101" s="381">
        <v>0.007152777777777779</v>
      </c>
      <c r="G101" s="347">
        <f>F101-F94</f>
        <v>0.0009490740740740744</v>
      </c>
    </row>
    <row r="102" spans="1:7" ht="15">
      <c r="A102" s="169">
        <v>9</v>
      </c>
      <c r="B102" s="378" t="s">
        <v>1103</v>
      </c>
      <c r="C102" s="379">
        <v>1998</v>
      </c>
      <c r="D102" s="379" t="s">
        <v>2</v>
      </c>
      <c r="E102" s="379">
        <v>10</v>
      </c>
      <c r="F102" s="381">
        <v>0.007326388888888889</v>
      </c>
      <c r="G102" s="347">
        <f>F102-F94</f>
        <v>0.001122685185185185</v>
      </c>
    </row>
    <row r="103" spans="1:7" ht="15">
      <c r="A103" s="169">
        <v>10</v>
      </c>
      <c r="B103" s="378" t="s">
        <v>1104</v>
      </c>
      <c r="C103" s="379">
        <v>1998</v>
      </c>
      <c r="D103" s="379" t="s">
        <v>1</v>
      </c>
      <c r="E103" s="379">
        <v>3</v>
      </c>
      <c r="F103" s="381">
        <v>0.007581018518518518</v>
      </c>
      <c r="G103" s="347">
        <f>F103-F94</f>
        <v>0.0013773148148148139</v>
      </c>
    </row>
    <row r="104" spans="1:7" ht="15">
      <c r="A104" s="169">
        <v>11</v>
      </c>
      <c r="B104" s="378" t="s">
        <v>1076</v>
      </c>
      <c r="C104" s="379">
        <v>1987</v>
      </c>
      <c r="D104" s="379" t="s">
        <v>1</v>
      </c>
      <c r="E104" s="379">
        <v>13</v>
      </c>
      <c r="F104" s="381">
        <v>0.007743055555555556</v>
      </c>
      <c r="G104" s="347">
        <f>F104-F94</f>
        <v>0.0015393518518518516</v>
      </c>
    </row>
    <row r="105" spans="1:7" ht="15">
      <c r="A105" s="169">
        <v>12</v>
      </c>
      <c r="B105" s="378" t="s">
        <v>292</v>
      </c>
      <c r="C105" s="379">
        <v>1968</v>
      </c>
      <c r="D105" s="379" t="s">
        <v>267</v>
      </c>
      <c r="E105" s="379">
        <v>14</v>
      </c>
      <c r="F105" s="381">
        <v>0.007824074074074075</v>
      </c>
      <c r="G105" s="347">
        <f>F105-F94</f>
        <v>0.001620370370370371</v>
      </c>
    </row>
    <row r="106" spans="1:7" ht="15">
      <c r="A106" s="169">
        <v>13</v>
      </c>
      <c r="B106" s="378" t="s">
        <v>1105</v>
      </c>
      <c r="C106" s="379">
        <v>2000</v>
      </c>
      <c r="D106" s="379" t="s">
        <v>1</v>
      </c>
      <c r="E106" s="379">
        <v>4</v>
      </c>
      <c r="F106" s="381">
        <v>0.008368055555555556</v>
      </c>
      <c r="G106" s="347">
        <f>F106-F94</f>
        <v>0.0021643518518518513</v>
      </c>
    </row>
    <row r="107" spans="1:7" ht="15">
      <c r="A107" s="169">
        <v>14</v>
      </c>
      <c r="B107" s="378" t="s">
        <v>201</v>
      </c>
      <c r="C107" s="379">
        <v>2000</v>
      </c>
      <c r="D107" s="379" t="s">
        <v>1</v>
      </c>
      <c r="E107" s="379">
        <v>13</v>
      </c>
      <c r="F107" s="381">
        <v>0.008657407407407407</v>
      </c>
      <c r="G107" s="347">
        <f>F107-F94</f>
        <v>0.0024537037037037027</v>
      </c>
    </row>
    <row r="108" spans="1:7" ht="15">
      <c r="A108" s="169">
        <v>15</v>
      </c>
      <c r="B108" s="378" t="s">
        <v>1106</v>
      </c>
      <c r="C108" s="379">
        <v>2000</v>
      </c>
      <c r="D108" s="379" t="s">
        <v>1</v>
      </c>
      <c r="E108" s="379">
        <v>12</v>
      </c>
      <c r="F108" s="381">
        <v>0.009814814814814814</v>
      </c>
      <c r="G108" s="347">
        <f>F108-F94</f>
        <v>0.00361111111111111</v>
      </c>
    </row>
    <row r="109" spans="1:7" ht="15">
      <c r="A109" s="169">
        <v>16</v>
      </c>
      <c r="B109" s="378" t="s">
        <v>1107</v>
      </c>
      <c r="C109" s="379">
        <v>2000</v>
      </c>
      <c r="D109" s="379" t="s">
        <v>1</v>
      </c>
      <c r="E109" s="379">
        <v>6</v>
      </c>
      <c r="F109" s="381">
        <v>0.009895833333333333</v>
      </c>
      <c r="G109" s="347">
        <f>F109-F94</f>
        <v>0.0036921296296296285</v>
      </c>
    </row>
    <row r="110" spans="1:7" ht="15" customHeight="1">
      <c r="A110" s="169">
        <v>17</v>
      </c>
      <c r="B110" s="378" t="s">
        <v>768</v>
      </c>
      <c r="C110" s="379">
        <v>2000</v>
      </c>
      <c r="D110" s="379" t="s">
        <v>1</v>
      </c>
      <c r="E110" s="379">
        <v>5</v>
      </c>
      <c r="F110" s="381">
        <v>0.009907407407407408</v>
      </c>
      <c r="G110" s="347">
        <f>F110-F95</f>
        <v>0.0035300925925925934</v>
      </c>
    </row>
    <row r="111" ht="12.75">
      <c r="D111" s="367"/>
    </row>
    <row r="112" spans="1:5" ht="18">
      <c r="A112" s="368"/>
      <c r="B112" s="370" t="s">
        <v>1124</v>
      </c>
      <c r="C112" s="441" t="s">
        <v>1125</v>
      </c>
      <c r="D112" s="442"/>
      <c r="E112" s="442"/>
    </row>
    <row r="113" spans="1:7" ht="30.75" customHeight="1">
      <c r="A113" s="62"/>
      <c r="B113" s="46" t="s">
        <v>61</v>
      </c>
      <c r="C113" s="46" t="s">
        <v>1080</v>
      </c>
      <c r="D113" s="46" t="s">
        <v>1081</v>
      </c>
      <c r="E113" s="5" t="s">
        <v>1123</v>
      </c>
      <c r="F113" s="216" t="s">
        <v>56</v>
      </c>
      <c r="G113" s="46" t="s">
        <v>1082</v>
      </c>
    </row>
    <row r="114" spans="1:7" ht="15">
      <c r="A114" s="169">
        <v>1</v>
      </c>
      <c r="B114" s="378" t="s">
        <v>3</v>
      </c>
      <c r="C114" s="379">
        <v>1980</v>
      </c>
      <c r="D114" s="379" t="s">
        <v>2</v>
      </c>
      <c r="E114" s="379">
        <v>18</v>
      </c>
      <c r="F114" s="381">
        <v>0.011203703703703704</v>
      </c>
      <c r="G114" s="347"/>
    </row>
    <row r="115" spans="1:7" ht="15">
      <c r="A115" s="169">
        <v>2</v>
      </c>
      <c r="B115" s="378" t="s">
        <v>1118</v>
      </c>
      <c r="C115" s="379">
        <v>1975</v>
      </c>
      <c r="D115" s="379" t="s">
        <v>0</v>
      </c>
      <c r="E115" s="379">
        <v>46</v>
      </c>
      <c r="F115" s="381">
        <v>0.011458333333333334</v>
      </c>
      <c r="G115" s="347">
        <f>F115-F114</f>
        <v>0.0002546296296296307</v>
      </c>
    </row>
    <row r="116" spans="1:7" ht="15">
      <c r="A116" s="169">
        <v>3</v>
      </c>
      <c r="B116" s="378" t="s">
        <v>285</v>
      </c>
      <c r="C116" s="379">
        <v>1976</v>
      </c>
      <c r="D116" s="379" t="s">
        <v>0</v>
      </c>
      <c r="E116" s="379">
        <v>47</v>
      </c>
      <c r="F116" s="381">
        <v>0.011597222222222222</v>
      </c>
      <c r="G116" s="347">
        <f>F116-F114</f>
        <v>0.00039351851851851874</v>
      </c>
    </row>
    <row r="117" spans="1:7" ht="15">
      <c r="A117" s="169">
        <v>4</v>
      </c>
      <c r="B117" s="378" t="s">
        <v>149</v>
      </c>
      <c r="C117" s="379">
        <v>1995</v>
      </c>
      <c r="D117" s="379" t="s">
        <v>2</v>
      </c>
      <c r="E117" s="379">
        <v>35</v>
      </c>
      <c r="F117" s="381">
        <v>0.012013888888888888</v>
      </c>
      <c r="G117" s="347">
        <f>F117-F114</f>
        <v>0.0008101851851851846</v>
      </c>
    </row>
    <row r="118" spans="1:7" ht="15">
      <c r="A118" s="169">
        <v>5</v>
      </c>
      <c r="B118" s="378" t="s">
        <v>348</v>
      </c>
      <c r="C118" s="379">
        <v>1997</v>
      </c>
      <c r="D118" s="379" t="s">
        <v>267</v>
      </c>
      <c r="E118" s="379">
        <v>29</v>
      </c>
      <c r="F118" s="381">
        <v>0.012094907407407408</v>
      </c>
      <c r="G118" s="347">
        <f>F118-F114</f>
        <v>0.0008912037037037048</v>
      </c>
    </row>
    <row r="119" spans="1:7" ht="15">
      <c r="A119" s="169">
        <v>6</v>
      </c>
      <c r="B119" s="378" t="s">
        <v>317</v>
      </c>
      <c r="C119" s="379">
        <v>1996</v>
      </c>
      <c r="D119" s="379" t="s">
        <v>0</v>
      </c>
      <c r="E119" s="379">
        <v>34</v>
      </c>
      <c r="F119" s="381">
        <v>0.012164351851851852</v>
      </c>
      <c r="G119" s="347">
        <f>F119-F114</f>
        <v>0.000960648148148148</v>
      </c>
    </row>
    <row r="120" spans="1:7" ht="15">
      <c r="A120" s="169">
        <v>7</v>
      </c>
      <c r="B120" s="378" t="s">
        <v>1119</v>
      </c>
      <c r="C120" s="379">
        <v>1979</v>
      </c>
      <c r="D120" s="379" t="s">
        <v>0</v>
      </c>
      <c r="E120" s="379">
        <v>34</v>
      </c>
      <c r="F120" s="381">
        <v>0.012314814814814815</v>
      </c>
      <c r="G120" s="347">
        <f>F120-F114</f>
        <v>0.0011111111111111113</v>
      </c>
    </row>
    <row r="121" spans="1:7" ht="15">
      <c r="A121" s="169">
        <v>8</v>
      </c>
      <c r="B121" s="378" t="s">
        <v>157</v>
      </c>
      <c r="C121" s="379">
        <v>1965</v>
      </c>
      <c r="D121" s="379" t="s">
        <v>158</v>
      </c>
      <c r="E121" s="379">
        <v>48</v>
      </c>
      <c r="F121" s="381">
        <v>0.01266203703703704</v>
      </c>
      <c r="G121" s="347">
        <f>F121-F114</f>
        <v>0.0014583333333333358</v>
      </c>
    </row>
    <row r="122" spans="1:7" ht="15" customHeight="1">
      <c r="A122" s="169">
        <v>9</v>
      </c>
      <c r="B122" s="378" t="s">
        <v>1115</v>
      </c>
      <c r="C122" s="379">
        <v>1998</v>
      </c>
      <c r="D122" s="379" t="s">
        <v>1</v>
      </c>
      <c r="E122" s="379">
        <v>21</v>
      </c>
      <c r="F122" s="381">
        <v>0.012847222222222223</v>
      </c>
      <c r="G122" s="347">
        <f>F122-F114</f>
        <v>0.0016435185185185198</v>
      </c>
    </row>
    <row r="123" spans="1:7" ht="16.5" customHeight="1">
      <c r="A123" s="169">
        <v>10</v>
      </c>
      <c r="B123" s="378" t="s">
        <v>1116</v>
      </c>
      <c r="C123" s="379">
        <v>1997</v>
      </c>
      <c r="D123" s="379" t="s">
        <v>2</v>
      </c>
      <c r="E123" s="379">
        <v>32</v>
      </c>
      <c r="F123" s="381">
        <v>0.013229166666666667</v>
      </c>
      <c r="G123" s="347">
        <f>F123-F114</f>
        <v>0.0020254629629629633</v>
      </c>
    </row>
    <row r="124" spans="1:7" ht="15">
      <c r="A124" s="169">
        <v>11</v>
      </c>
      <c r="B124" s="378" t="s">
        <v>54</v>
      </c>
      <c r="C124" s="379">
        <v>1989</v>
      </c>
      <c r="D124" s="379" t="s">
        <v>0</v>
      </c>
      <c r="E124" s="379">
        <v>38</v>
      </c>
      <c r="F124" s="381">
        <v>0.013275462962962963</v>
      </c>
      <c r="G124" s="347">
        <f>F124-F114</f>
        <v>0.0020717592592592593</v>
      </c>
    </row>
    <row r="125" spans="1:7" ht="15">
      <c r="A125" s="169">
        <v>12</v>
      </c>
      <c r="B125" s="378" t="s">
        <v>4</v>
      </c>
      <c r="C125" s="379">
        <v>1974</v>
      </c>
      <c r="D125" s="379" t="s">
        <v>0</v>
      </c>
      <c r="E125" s="379">
        <v>44</v>
      </c>
      <c r="F125" s="381">
        <v>0.013344907407407408</v>
      </c>
      <c r="G125" s="347">
        <f>F125-F114</f>
        <v>0.002141203703703704</v>
      </c>
    </row>
    <row r="126" spans="1:7" ht="15">
      <c r="A126" s="169">
        <v>13</v>
      </c>
      <c r="B126" s="378" t="s">
        <v>322</v>
      </c>
      <c r="C126" s="379">
        <v>1973</v>
      </c>
      <c r="D126" s="379" t="s">
        <v>0</v>
      </c>
      <c r="E126" s="379">
        <v>438</v>
      </c>
      <c r="F126" s="381">
        <v>0.013495370370370371</v>
      </c>
      <c r="G126" s="347">
        <f>F126-F114</f>
        <v>0.0022916666666666675</v>
      </c>
    </row>
    <row r="127" spans="1:7" ht="15">
      <c r="A127" s="169">
        <v>14</v>
      </c>
      <c r="B127" s="378" t="s">
        <v>23</v>
      </c>
      <c r="C127" s="379">
        <v>1975</v>
      </c>
      <c r="D127" s="379" t="s">
        <v>2</v>
      </c>
      <c r="E127" s="379">
        <v>39</v>
      </c>
      <c r="F127" s="381">
        <v>0.013599537037037037</v>
      </c>
      <c r="G127" s="347">
        <f>F127-F114</f>
        <v>0.002395833333333333</v>
      </c>
    </row>
    <row r="128" spans="1:7" ht="15">
      <c r="A128" s="169">
        <v>15</v>
      </c>
      <c r="B128" s="378" t="s">
        <v>1117</v>
      </c>
      <c r="C128" s="379">
        <v>1998</v>
      </c>
      <c r="D128" s="379" t="s">
        <v>1</v>
      </c>
      <c r="E128" s="379">
        <v>31</v>
      </c>
      <c r="F128" s="381">
        <v>0.013900462962962962</v>
      </c>
      <c r="G128" s="347">
        <f>F128-F114</f>
        <v>0.002696759259259258</v>
      </c>
    </row>
    <row r="129" spans="1:7" ht="15">
      <c r="A129" s="169">
        <v>16</v>
      </c>
      <c r="B129" s="378" t="s">
        <v>1120</v>
      </c>
      <c r="C129" s="379">
        <v>1954</v>
      </c>
      <c r="D129" s="379" t="s">
        <v>2</v>
      </c>
      <c r="E129" s="379">
        <v>41</v>
      </c>
      <c r="F129" s="381">
        <v>0.014016203703703704</v>
      </c>
      <c r="G129" s="347">
        <f>F129-F114</f>
        <v>0.0028125000000000008</v>
      </c>
    </row>
    <row r="130" spans="1:7" ht="15">
      <c r="A130" s="169">
        <v>17</v>
      </c>
      <c r="B130" s="378" t="s">
        <v>787</v>
      </c>
      <c r="C130" s="379">
        <v>1997</v>
      </c>
      <c r="D130" s="379" t="s">
        <v>1</v>
      </c>
      <c r="E130" s="379">
        <v>24</v>
      </c>
      <c r="F130" s="381">
        <v>0.014120370370370368</v>
      </c>
      <c r="G130" s="347">
        <f>F130-F114</f>
        <v>0.0029166666666666646</v>
      </c>
    </row>
    <row r="131" spans="1:7" ht="15">
      <c r="A131" s="169">
        <v>18</v>
      </c>
      <c r="B131" s="378" t="s">
        <v>1121</v>
      </c>
      <c r="C131" s="379">
        <v>1955</v>
      </c>
      <c r="D131" s="379" t="s">
        <v>2</v>
      </c>
      <c r="E131" s="379">
        <v>40</v>
      </c>
      <c r="F131" s="381">
        <v>0.014652777777777778</v>
      </c>
      <c r="G131" s="347">
        <f>F131-F114</f>
        <v>0.003449074074074075</v>
      </c>
    </row>
    <row r="132" spans="1:7" ht="15">
      <c r="A132" s="169">
        <v>19</v>
      </c>
      <c r="B132" s="378" t="s">
        <v>1122</v>
      </c>
      <c r="C132" s="379">
        <v>1969</v>
      </c>
      <c r="D132" s="379" t="s">
        <v>1</v>
      </c>
      <c r="E132" s="379">
        <v>19</v>
      </c>
      <c r="F132" s="381">
        <v>0.0146875</v>
      </c>
      <c r="G132" s="347">
        <f>F132-F114</f>
        <v>0.0034837962962962956</v>
      </c>
    </row>
    <row r="133" spans="1:7" ht="15">
      <c r="A133" s="169">
        <v>20</v>
      </c>
      <c r="B133" s="378" t="s">
        <v>22</v>
      </c>
      <c r="C133" s="379">
        <v>1963</v>
      </c>
      <c r="D133" s="379" t="s">
        <v>2</v>
      </c>
      <c r="E133" s="379">
        <v>14977</v>
      </c>
      <c r="F133" s="381">
        <v>0.014907407407407406</v>
      </c>
      <c r="G133" s="347">
        <f>F133-F114</f>
        <v>0.003703703703703702</v>
      </c>
    </row>
    <row r="134" spans="1:7" ht="15">
      <c r="A134" s="169">
        <v>21</v>
      </c>
      <c r="B134" s="378" t="s">
        <v>784</v>
      </c>
      <c r="C134" s="379">
        <v>1998</v>
      </c>
      <c r="D134" s="379" t="s">
        <v>1</v>
      </c>
      <c r="E134" s="379">
        <v>19</v>
      </c>
      <c r="F134" s="381">
        <v>0.014988425925925926</v>
      </c>
      <c r="G134" s="347">
        <f>F134-F114</f>
        <v>0.0037847222222222223</v>
      </c>
    </row>
    <row r="135" spans="1:7" ht="16.5" customHeight="1">
      <c r="A135" s="169">
        <v>22</v>
      </c>
      <c r="B135" s="378" t="s">
        <v>777</v>
      </c>
      <c r="C135" s="379">
        <v>1998</v>
      </c>
      <c r="D135" s="379" t="s">
        <v>267</v>
      </c>
      <c r="E135" s="379">
        <v>28</v>
      </c>
      <c r="F135" s="381">
        <v>0.015810185185185184</v>
      </c>
      <c r="G135" s="347">
        <f>F135-F114</f>
        <v>0.0046064814814814805</v>
      </c>
    </row>
  </sheetData>
  <mergeCells count="27">
    <mergeCell ref="B1:H1"/>
    <mergeCell ref="C92:E92"/>
    <mergeCell ref="C112:E112"/>
    <mergeCell ref="A34:C34"/>
    <mergeCell ref="A42:C42"/>
    <mergeCell ref="A50:C50"/>
    <mergeCell ref="B5:E5"/>
    <mergeCell ref="A8:C8"/>
    <mergeCell ref="E8:G8"/>
    <mergeCell ref="A86:C86"/>
    <mergeCell ref="E86:G86"/>
    <mergeCell ref="A18:C18"/>
    <mergeCell ref="E18:G18"/>
    <mergeCell ref="E28:G28"/>
    <mergeCell ref="E34:G34"/>
    <mergeCell ref="E42:G42"/>
    <mergeCell ref="E50:G50"/>
    <mergeCell ref="E55:G55"/>
    <mergeCell ref="A55:C55"/>
    <mergeCell ref="E79:G79"/>
    <mergeCell ref="A28:C28"/>
    <mergeCell ref="B2:H2"/>
    <mergeCell ref="A79:C79"/>
    <mergeCell ref="A61:C61"/>
    <mergeCell ref="E61:G61"/>
    <mergeCell ref="A70:C70"/>
    <mergeCell ref="E70:G7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129"/>
  <sheetViews>
    <sheetView workbookViewId="0" topLeftCell="A25">
      <selection activeCell="N66" sqref="N66"/>
    </sheetView>
  </sheetViews>
  <sheetFormatPr defaultColWidth="9.140625" defaultRowHeight="12.75"/>
  <cols>
    <col min="1" max="1" width="5.28125" style="384" customWidth="1"/>
    <col min="2" max="2" width="21.8515625" style="384" customWidth="1"/>
    <col min="3" max="3" width="11.00390625" style="384" customWidth="1"/>
    <col min="4" max="4" width="17.00390625" style="384" customWidth="1"/>
    <col min="5" max="5" width="8.7109375" style="384" customWidth="1"/>
    <col min="6" max="6" width="15.421875" style="384" customWidth="1"/>
    <col min="7" max="7" width="10.8515625" style="384" customWidth="1"/>
    <col min="8" max="8" width="14.140625" style="384" customWidth="1"/>
    <col min="9" max="9" width="12.28125" style="384" customWidth="1"/>
    <col min="10" max="10" width="12.00390625" style="384" customWidth="1"/>
    <col min="11" max="11" width="10.00390625" style="384" customWidth="1"/>
    <col min="12" max="12" width="14.57421875" style="384" customWidth="1"/>
    <col min="13" max="13" width="12.57421875" style="384" customWidth="1"/>
    <col min="14" max="16384" width="9.140625" style="384" customWidth="1"/>
  </cols>
  <sheetData>
    <row r="2" spans="1:10" ht="34.5" customHeight="1">
      <c r="A2" s="485" t="s">
        <v>1127</v>
      </c>
      <c r="B2" s="486"/>
      <c r="C2" s="486"/>
      <c r="D2" s="486"/>
      <c r="E2" s="486"/>
      <c r="F2" s="486"/>
      <c r="G2" s="486"/>
      <c r="H2" s="486"/>
      <c r="I2" s="486"/>
      <c r="J2" s="383"/>
    </row>
    <row r="3" spans="2:7" ht="14.25">
      <c r="B3" s="2" t="s">
        <v>1128</v>
      </c>
      <c r="F3" s="2" t="s">
        <v>1148</v>
      </c>
      <c r="G3" s="2"/>
    </row>
    <row r="4" spans="2:5" ht="14.25">
      <c r="B4" s="2" t="s">
        <v>1129</v>
      </c>
      <c r="E4" s="2"/>
    </row>
    <row r="5" spans="5:11" ht="15">
      <c r="E5" s="2"/>
      <c r="F5" s="385" t="s">
        <v>1130</v>
      </c>
      <c r="G5" s="385"/>
      <c r="H5" s="385" t="s">
        <v>1141</v>
      </c>
      <c r="J5" s="402">
        <v>0.40138888888888885</v>
      </c>
      <c r="K5" s="403" t="s">
        <v>1149</v>
      </c>
    </row>
    <row r="6" spans="2:11" ht="18.75">
      <c r="B6" s="413" t="s">
        <v>104</v>
      </c>
      <c r="E6" s="2"/>
      <c r="F6" s="385"/>
      <c r="G6" s="385"/>
      <c r="H6" s="385" t="s">
        <v>723</v>
      </c>
      <c r="J6" s="402">
        <v>0.5097222222222222</v>
      </c>
      <c r="K6" s="403" t="s">
        <v>1150</v>
      </c>
    </row>
    <row r="7" spans="2:5" ht="14.25">
      <c r="B7" s="2"/>
      <c r="E7" s="2"/>
    </row>
    <row r="8" spans="1:13" ht="58.5" customHeight="1">
      <c r="A8" s="5" t="s">
        <v>1131</v>
      </c>
      <c r="B8" s="5" t="s">
        <v>1132</v>
      </c>
      <c r="C8" s="5" t="s">
        <v>1133</v>
      </c>
      <c r="D8" s="5" t="s">
        <v>13</v>
      </c>
      <c r="E8" s="5" t="s">
        <v>1134</v>
      </c>
      <c r="F8" s="5" t="s">
        <v>1135</v>
      </c>
      <c r="G8" s="5" t="s">
        <v>1136</v>
      </c>
      <c r="H8" s="5" t="s">
        <v>1137</v>
      </c>
      <c r="I8" s="148" t="s">
        <v>1138</v>
      </c>
      <c r="J8" s="386" t="s">
        <v>1139</v>
      </c>
      <c r="K8" s="386" t="s">
        <v>1140</v>
      </c>
      <c r="L8" s="386" t="s">
        <v>1152</v>
      </c>
      <c r="M8" s="14" t="s">
        <v>1153</v>
      </c>
    </row>
    <row r="9" spans="1:13" ht="15">
      <c r="A9" s="13">
        <v>1</v>
      </c>
      <c r="B9" s="406" t="s">
        <v>3</v>
      </c>
      <c r="C9" s="13">
        <v>1980</v>
      </c>
      <c r="D9" s="13" t="s">
        <v>2</v>
      </c>
      <c r="E9" s="13">
        <v>6</v>
      </c>
      <c r="F9" s="405">
        <v>0.0067476851851851856</v>
      </c>
      <c r="G9" s="5">
        <v>1</v>
      </c>
      <c r="H9" s="387">
        <f>F9-F9</f>
        <v>0</v>
      </c>
      <c r="I9" s="387">
        <v>0.006840277777777778</v>
      </c>
      <c r="J9" s="407">
        <f>I9-H9</f>
        <v>0.006840277777777778</v>
      </c>
      <c r="K9" s="5">
        <v>1</v>
      </c>
      <c r="L9" s="409">
        <f>J9-F9</f>
        <v>9.259259259259203E-05</v>
      </c>
      <c r="M9" s="414"/>
    </row>
    <row r="10" spans="1:13" ht="15">
      <c r="A10" s="13">
        <v>2</v>
      </c>
      <c r="B10" s="406" t="s">
        <v>52</v>
      </c>
      <c r="C10" s="13">
        <v>1989</v>
      </c>
      <c r="D10" s="13" t="s">
        <v>2</v>
      </c>
      <c r="E10" s="13">
        <v>10</v>
      </c>
      <c r="F10" s="405">
        <v>0.006793981481481482</v>
      </c>
      <c r="G10" s="5">
        <v>2</v>
      </c>
      <c r="H10" s="387">
        <f>F10-F9</f>
        <v>4.6296296296296016E-05</v>
      </c>
      <c r="I10" s="387">
        <v>0.006967592592592592</v>
      </c>
      <c r="J10" s="408">
        <f aca="true" t="shared" si="0" ref="J10:J21">I10-H10</f>
        <v>0.006921296296296296</v>
      </c>
      <c r="K10" s="5">
        <v>2</v>
      </c>
      <c r="L10" s="409">
        <f>J10-F10</f>
        <v>0.00012731481481481448</v>
      </c>
      <c r="M10" s="414"/>
    </row>
    <row r="11" spans="1:13" ht="15">
      <c r="A11" s="13">
        <v>3</v>
      </c>
      <c r="B11" s="406" t="s">
        <v>285</v>
      </c>
      <c r="C11" s="13">
        <v>1981</v>
      </c>
      <c r="D11" s="13" t="s">
        <v>67</v>
      </c>
      <c r="E11" s="13">
        <v>16</v>
      </c>
      <c r="F11" s="405">
        <v>0.007222222222222223</v>
      </c>
      <c r="G11" s="5">
        <v>3</v>
      </c>
      <c r="H11" s="387">
        <f>F11-F9</f>
        <v>0.0004745370370370372</v>
      </c>
      <c r="I11" s="387">
        <v>0.007314814814814815</v>
      </c>
      <c r="J11" s="407">
        <f t="shared" si="0"/>
        <v>0.006840277777777778</v>
      </c>
      <c r="K11" s="5">
        <v>3</v>
      </c>
      <c r="L11" s="409"/>
      <c r="M11" s="415">
        <f>F11-J11</f>
        <v>0.00038194444444444517</v>
      </c>
    </row>
    <row r="12" spans="1:13" ht="15">
      <c r="A12" s="5">
        <v>4</v>
      </c>
      <c r="B12" s="222" t="s">
        <v>348</v>
      </c>
      <c r="C12" s="5">
        <v>1997</v>
      </c>
      <c r="D12" s="5" t="s">
        <v>267</v>
      </c>
      <c r="E12" s="5">
        <v>15</v>
      </c>
      <c r="F12" s="387">
        <v>0.007361111111111111</v>
      </c>
      <c r="G12" s="5">
        <v>4</v>
      </c>
      <c r="H12" s="387">
        <f>F12-F9</f>
        <v>0.0006134259259259253</v>
      </c>
      <c r="I12" s="387">
        <v>0.00800925925925926</v>
      </c>
      <c r="J12" s="387">
        <f t="shared" si="0"/>
        <v>0.007395833333333334</v>
      </c>
      <c r="K12" s="5">
        <v>4</v>
      </c>
      <c r="L12" s="409">
        <f>J12-F12</f>
        <v>3.472222222222331E-05</v>
      </c>
      <c r="M12" s="414"/>
    </row>
    <row r="13" spans="1:13" ht="15">
      <c r="A13" s="5">
        <v>5</v>
      </c>
      <c r="B13" s="222" t="s">
        <v>317</v>
      </c>
      <c r="C13" s="5">
        <v>1996</v>
      </c>
      <c r="D13" s="5" t="s">
        <v>0</v>
      </c>
      <c r="E13" s="5">
        <v>8</v>
      </c>
      <c r="F13" s="387">
        <v>0.007685185185185185</v>
      </c>
      <c r="G13" s="5">
        <v>7</v>
      </c>
      <c r="H13" s="387">
        <f>F13-F9</f>
        <v>0.0009374999999999991</v>
      </c>
      <c r="I13" s="387">
        <v>0.008530092592592593</v>
      </c>
      <c r="J13" s="387">
        <f t="shared" si="0"/>
        <v>0.0075925925925925935</v>
      </c>
      <c r="K13" s="5">
        <v>5</v>
      </c>
      <c r="L13" s="409"/>
      <c r="M13" s="415">
        <f>F13-J13</f>
        <v>9.259259259259116E-05</v>
      </c>
    </row>
    <row r="14" spans="1:13" ht="15">
      <c r="A14" s="5">
        <v>6</v>
      </c>
      <c r="B14" s="222" t="s">
        <v>1091</v>
      </c>
      <c r="C14" s="5">
        <v>1979</v>
      </c>
      <c r="D14" s="5" t="s">
        <v>0</v>
      </c>
      <c r="E14" s="5">
        <v>1</v>
      </c>
      <c r="F14" s="387">
        <v>0.007650462962962963</v>
      </c>
      <c r="G14" s="5">
        <v>6</v>
      </c>
      <c r="H14" s="387">
        <f>F14-F9</f>
        <v>0.0009027777777777775</v>
      </c>
      <c r="I14" s="387">
        <v>0.008692129629629631</v>
      </c>
      <c r="J14" s="387">
        <f t="shared" si="0"/>
        <v>0.007789351851851854</v>
      </c>
      <c r="K14" s="5">
        <v>6</v>
      </c>
      <c r="L14" s="409">
        <f>J14-F14</f>
        <v>0.00013888888888889065</v>
      </c>
      <c r="M14" s="414"/>
    </row>
    <row r="15" spans="1:13" ht="15">
      <c r="A15" s="5">
        <v>7</v>
      </c>
      <c r="B15" s="222" t="s">
        <v>852</v>
      </c>
      <c r="C15" s="5">
        <v>1983</v>
      </c>
      <c r="D15" s="5" t="s">
        <v>0</v>
      </c>
      <c r="E15" s="5">
        <v>5</v>
      </c>
      <c r="F15" s="387">
        <v>0.0076157407407407415</v>
      </c>
      <c r="G15" s="5">
        <v>5</v>
      </c>
      <c r="H15" s="387">
        <f>F15-F9</f>
        <v>0.0008680555555555559</v>
      </c>
      <c r="I15" s="387">
        <v>0.008877314814814815</v>
      </c>
      <c r="J15" s="387">
        <f t="shared" si="0"/>
        <v>0.00800925925925926</v>
      </c>
      <c r="K15" s="5">
        <v>7</v>
      </c>
      <c r="L15" s="409">
        <f>J15-F15</f>
        <v>0.00039351851851851787</v>
      </c>
      <c r="M15" s="414"/>
    </row>
    <row r="16" spans="1:13" ht="15">
      <c r="A16" s="5">
        <v>8</v>
      </c>
      <c r="B16" s="222" t="s">
        <v>1142</v>
      </c>
      <c r="C16" s="5">
        <v>1966</v>
      </c>
      <c r="D16" s="5" t="s">
        <v>158</v>
      </c>
      <c r="E16" s="5">
        <v>12</v>
      </c>
      <c r="F16" s="387">
        <v>0.007905092592592592</v>
      </c>
      <c r="G16" s="5">
        <v>9</v>
      </c>
      <c r="H16" s="387">
        <f>F16-F9</f>
        <v>0.0011574074074074065</v>
      </c>
      <c r="I16" s="387">
        <v>0.008912037037037038</v>
      </c>
      <c r="J16" s="387">
        <f t="shared" si="0"/>
        <v>0.007754629629629631</v>
      </c>
      <c r="K16" s="5">
        <v>8</v>
      </c>
      <c r="L16" s="409"/>
      <c r="M16" s="415">
        <f>F16-J16</f>
        <v>0.00015046296296296075</v>
      </c>
    </row>
    <row r="17" spans="1:13" ht="15">
      <c r="A17" s="5">
        <v>9</v>
      </c>
      <c r="B17" s="222" t="s">
        <v>44</v>
      </c>
      <c r="C17" s="5">
        <v>1979</v>
      </c>
      <c r="D17" s="5" t="s">
        <v>0</v>
      </c>
      <c r="E17" s="5">
        <v>3</v>
      </c>
      <c r="F17" s="387">
        <v>0.007766203703703703</v>
      </c>
      <c r="G17" s="5">
        <v>8</v>
      </c>
      <c r="H17" s="387">
        <f>F17-F9</f>
        <v>0.0010185185185185176</v>
      </c>
      <c r="I17" s="387">
        <v>0.009108796296296297</v>
      </c>
      <c r="J17" s="387">
        <f t="shared" si="0"/>
        <v>0.00809027777777778</v>
      </c>
      <c r="K17" s="5">
        <v>9</v>
      </c>
      <c r="L17" s="409">
        <f>J17-F17</f>
        <v>0.00032407407407407645</v>
      </c>
      <c r="M17" s="414"/>
    </row>
    <row r="18" spans="1:13" ht="15">
      <c r="A18" s="5">
        <v>10</v>
      </c>
      <c r="B18" s="222" t="s">
        <v>289</v>
      </c>
      <c r="C18" s="5">
        <v>1969</v>
      </c>
      <c r="D18" s="5" t="s">
        <v>267</v>
      </c>
      <c r="E18" s="5">
        <v>14</v>
      </c>
      <c r="F18" s="387">
        <v>0.00829861111111111</v>
      </c>
      <c r="G18" s="5">
        <v>10</v>
      </c>
      <c r="H18" s="387">
        <f>F18-F9</f>
        <v>0.0015509259259259252</v>
      </c>
      <c r="I18" s="387">
        <v>0.009872685185185186</v>
      </c>
      <c r="J18" s="387">
        <f t="shared" si="0"/>
        <v>0.008321759259259261</v>
      </c>
      <c r="K18" s="5">
        <v>10</v>
      </c>
      <c r="L18" s="409">
        <f>J18-F18</f>
        <v>2.314814814815061E-05</v>
      </c>
      <c r="M18" s="414"/>
    </row>
    <row r="19" spans="1:13" ht="15">
      <c r="A19" s="5">
        <v>11</v>
      </c>
      <c r="B19" s="222" t="s">
        <v>322</v>
      </c>
      <c r="C19" s="5">
        <v>1973</v>
      </c>
      <c r="D19" s="5" t="s">
        <v>0</v>
      </c>
      <c r="E19" s="5">
        <v>7</v>
      </c>
      <c r="F19" s="387">
        <v>0.008483796296296297</v>
      </c>
      <c r="G19" s="5">
        <v>12</v>
      </c>
      <c r="H19" s="387">
        <f>F19-F9</f>
        <v>0.001736111111111111</v>
      </c>
      <c r="I19" s="387">
        <v>0.010023148148148147</v>
      </c>
      <c r="J19" s="387">
        <f t="shared" si="0"/>
        <v>0.008287037037037037</v>
      </c>
      <c r="K19" s="5">
        <v>11</v>
      </c>
      <c r="L19" s="409"/>
      <c r="M19" s="415">
        <f>F19-J19</f>
        <v>0.00019675925925925937</v>
      </c>
    </row>
    <row r="20" spans="1:13" ht="15">
      <c r="A20" s="5">
        <v>12</v>
      </c>
      <c r="B20" s="222" t="s">
        <v>54</v>
      </c>
      <c r="C20" s="5">
        <v>1989</v>
      </c>
      <c r="D20" s="5" t="s">
        <v>0</v>
      </c>
      <c r="E20" s="5">
        <v>2</v>
      </c>
      <c r="F20" s="387">
        <v>0.008425925925925925</v>
      </c>
      <c r="G20" s="5">
        <v>11</v>
      </c>
      <c r="H20" s="387">
        <f>F20-F9</f>
        <v>0.0016782407407407397</v>
      </c>
      <c r="I20" s="387">
        <v>0.010405092592592593</v>
      </c>
      <c r="J20" s="387">
        <f t="shared" si="0"/>
        <v>0.008726851851851854</v>
      </c>
      <c r="K20" s="5">
        <v>12</v>
      </c>
      <c r="L20" s="409">
        <f>J20-F20</f>
        <v>0.00030092592592592844</v>
      </c>
      <c r="M20" s="414"/>
    </row>
    <row r="21" spans="1:13" ht="15">
      <c r="A21" s="5">
        <v>13</v>
      </c>
      <c r="B21" s="222" t="s">
        <v>22</v>
      </c>
      <c r="C21" s="5">
        <v>1963</v>
      </c>
      <c r="D21" s="5" t="s">
        <v>2</v>
      </c>
      <c r="E21" s="5">
        <v>9</v>
      </c>
      <c r="F21" s="387">
        <v>0.008923611111111111</v>
      </c>
      <c r="G21" s="5">
        <v>13</v>
      </c>
      <c r="H21" s="387">
        <f>F21-F9</f>
        <v>0.0021759259259259258</v>
      </c>
      <c r="I21" s="387">
        <v>0.011620370370370371</v>
      </c>
      <c r="J21" s="387">
        <f t="shared" si="0"/>
        <v>0.009444444444444446</v>
      </c>
      <c r="K21" s="5">
        <v>13</v>
      </c>
      <c r="L21" s="409">
        <f>J21-F21</f>
        <v>0.000520833333333335</v>
      </c>
      <c r="M21" s="414"/>
    </row>
    <row r="22" spans="1:13" ht="15">
      <c r="A22" s="5">
        <v>14</v>
      </c>
      <c r="B22" s="222" t="s">
        <v>297</v>
      </c>
      <c r="C22" s="5">
        <v>1955</v>
      </c>
      <c r="D22" s="5" t="s">
        <v>2</v>
      </c>
      <c r="E22" s="5">
        <v>13</v>
      </c>
      <c r="F22" s="387">
        <v>0.008923611111111111</v>
      </c>
      <c r="G22" s="5">
        <v>14</v>
      </c>
      <c r="H22" s="387">
        <f>F22-F9</f>
        <v>0.0021759259259259258</v>
      </c>
      <c r="I22" s="404" t="s">
        <v>611</v>
      </c>
      <c r="J22" s="389"/>
      <c r="K22" s="5"/>
      <c r="L22" s="414"/>
      <c r="M22" s="414"/>
    </row>
    <row r="23" spans="1:13" ht="15">
      <c r="A23" s="147">
        <v>15</v>
      </c>
      <c r="B23" s="410" t="s">
        <v>723</v>
      </c>
      <c r="C23" s="147">
        <v>1996</v>
      </c>
      <c r="D23" s="147" t="s">
        <v>2</v>
      </c>
      <c r="E23" s="147">
        <v>40</v>
      </c>
      <c r="F23" s="407">
        <v>0.009340277777777777</v>
      </c>
      <c r="G23" s="147">
        <v>15</v>
      </c>
      <c r="H23" s="407">
        <f>F23-F50</f>
        <v>0.0025925925925925917</v>
      </c>
      <c r="I23" s="388" t="s">
        <v>1151</v>
      </c>
      <c r="J23" s="389"/>
      <c r="K23" s="5"/>
      <c r="L23" s="414"/>
      <c r="M23" s="414"/>
    </row>
    <row r="24" spans="1:13" ht="15">
      <c r="A24" s="5">
        <v>16</v>
      </c>
      <c r="B24" s="222" t="s">
        <v>4</v>
      </c>
      <c r="C24" s="5">
        <v>1974</v>
      </c>
      <c r="D24" s="5" t="s">
        <v>0</v>
      </c>
      <c r="E24" s="5">
        <v>4</v>
      </c>
      <c r="F24" s="387">
        <v>0.009351851851851853</v>
      </c>
      <c r="G24" s="5">
        <v>16</v>
      </c>
      <c r="H24" s="387">
        <f>F24-F50</f>
        <v>0.002604166666666667</v>
      </c>
      <c r="I24" s="404" t="s">
        <v>611</v>
      </c>
      <c r="J24" s="389"/>
      <c r="K24" s="5"/>
      <c r="L24" s="414"/>
      <c r="M24" s="414"/>
    </row>
    <row r="25" spans="1:13" ht="15">
      <c r="A25" s="14">
        <v>17</v>
      </c>
      <c r="B25" s="411" t="s">
        <v>305</v>
      </c>
      <c r="C25" s="14">
        <v>2002</v>
      </c>
      <c r="D25" s="14" t="s">
        <v>67</v>
      </c>
      <c r="E25" s="14">
        <v>17</v>
      </c>
      <c r="F25" s="408">
        <v>0.010092592592592592</v>
      </c>
      <c r="G25" s="14">
        <v>17</v>
      </c>
      <c r="H25" s="408">
        <f>F25-F50</f>
        <v>0.0033449074074074067</v>
      </c>
      <c r="I25" s="412" t="s">
        <v>1151</v>
      </c>
      <c r="J25" s="389"/>
      <c r="K25" s="5"/>
      <c r="L25" s="414"/>
      <c r="M25" s="414"/>
    </row>
    <row r="26" spans="1:13" ht="15">
      <c r="A26" s="147">
        <v>18</v>
      </c>
      <c r="B26" s="410" t="s">
        <v>292</v>
      </c>
      <c r="C26" s="147">
        <v>1968</v>
      </c>
      <c r="D26" s="147" t="s">
        <v>267</v>
      </c>
      <c r="E26" s="147">
        <v>41</v>
      </c>
      <c r="F26" s="407">
        <v>0.010277777777777778</v>
      </c>
      <c r="G26" s="147">
        <v>18</v>
      </c>
      <c r="H26" s="407">
        <f>F26-F50</f>
        <v>0.0035300925925925925</v>
      </c>
      <c r="I26" s="388" t="s">
        <v>1151</v>
      </c>
      <c r="J26" s="389"/>
      <c r="K26" s="5"/>
      <c r="L26" s="414"/>
      <c r="M26" s="414"/>
    </row>
    <row r="27" spans="2:5" ht="14.25">
      <c r="B27" s="2"/>
      <c r="E27" s="2"/>
    </row>
    <row r="28" spans="1:2" ht="15">
      <c r="A28" s="2" t="s">
        <v>1143</v>
      </c>
      <c r="B28" s="391" t="s">
        <v>1144</v>
      </c>
    </row>
    <row r="29" spans="1:5" ht="14.25">
      <c r="A29" s="392"/>
      <c r="B29" s="393" t="s">
        <v>208</v>
      </c>
      <c r="C29" s="394"/>
      <c r="D29" s="394"/>
      <c r="E29" s="394"/>
    </row>
    <row r="31" spans="2:5" ht="15">
      <c r="B31" s="448" t="s">
        <v>1154</v>
      </c>
      <c r="C31" s="449"/>
      <c r="D31" s="449"/>
      <c r="E31" s="2" t="s">
        <v>1145</v>
      </c>
    </row>
    <row r="32" spans="1:13" ht="37.5" customHeight="1">
      <c r="A32" s="5" t="s">
        <v>1131</v>
      </c>
      <c r="B32" s="5" t="s">
        <v>1132</v>
      </c>
      <c r="C32" s="5" t="s">
        <v>1133</v>
      </c>
      <c r="D32" s="5" t="s">
        <v>13</v>
      </c>
      <c r="E32" s="5" t="s">
        <v>1134</v>
      </c>
      <c r="F32" s="5" t="s">
        <v>1147</v>
      </c>
      <c r="G32" s="5" t="s">
        <v>361</v>
      </c>
      <c r="H32"/>
      <c r="I32"/>
      <c r="J32"/>
      <c r="K32"/>
      <c r="L32"/>
      <c r="M32"/>
    </row>
    <row r="33" spans="1:13" ht="15">
      <c r="A33" s="386">
        <v>1</v>
      </c>
      <c r="B33" s="418" t="s">
        <v>305</v>
      </c>
      <c r="C33" s="386">
        <v>2002</v>
      </c>
      <c r="D33" s="386" t="s">
        <v>67</v>
      </c>
      <c r="E33" s="386">
        <v>17</v>
      </c>
      <c r="F33" s="390">
        <v>0.010092592592592592</v>
      </c>
      <c r="G33" s="386">
        <v>1</v>
      </c>
      <c r="H33"/>
      <c r="I33"/>
      <c r="J33"/>
      <c r="K33"/>
      <c r="L33"/>
      <c r="M33"/>
    </row>
    <row r="35" spans="2:5" ht="15">
      <c r="B35" s="448" t="s">
        <v>68</v>
      </c>
      <c r="C35" s="449"/>
      <c r="D35" s="449"/>
      <c r="E35" s="2" t="s">
        <v>1145</v>
      </c>
    </row>
    <row r="36" spans="1:10" ht="15">
      <c r="A36" s="211"/>
      <c r="B36" s="211"/>
      <c r="C36" s="211"/>
      <c r="D36" s="211"/>
      <c r="E36" s="211"/>
      <c r="F36" s="395"/>
      <c r="G36" s="395"/>
      <c r="H36" s="211"/>
      <c r="I36" s="261"/>
      <c r="J36" s="261"/>
    </row>
    <row r="37" spans="2:5" ht="15" customHeight="1">
      <c r="B37" s="448" t="s">
        <v>69</v>
      </c>
      <c r="C37" s="449"/>
      <c r="D37" s="449"/>
      <c r="E37" s="2" t="s">
        <v>1145</v>
      </c>
    </row>
    <row r="38" spans="1:12" ht="48" customHeight="1">
      <c r="A38" s="5" t="s">
        <v>1131</v>
      </c>
      <c r="B38" s="5" t="s">
        <v>1132</v>
      </c>
      <c r="C38" s="5" t="s">
        <v>1133</v>
      </c>
      <c r="D38" s="5" t="s">
        <v>13</v>
      </c>
      <c r="E38" s="5" t="s">
        <v>1134</v>
      </c>
      <c r="F38" s="5" t="s">
        <v>1135</v>
      </c>
      <c r="G38" s="5" t="s">
        <v>1136</v>
      </c>
      <c r="H38" s="5" t="s">
        <v>1137</v>
      </c>
      <c r="I38" s="386" t="s">
        <v>1138</v>
      </c>
      <c r="J38" s="386" t="s">
        <v>1139</v>
      </c>
      <c r="K38" s="13" t="s">
        <v>361</v>
      </c>
      <c r="L38" s="13" t="s">
        <v>362</v>
      </c>
    </row>
    <row r="39" spans="1:12" ht="15">
      <c r="A39" s="5">
        <v>1</v>
      </c>
      <c r="B39" s="222" t="s">
        <v>348</v>
      </c>
      <c r="C39" s="5">
        <v>1997</v>
      </c>
      <c r="D39" s="5" t="s">
        <v>267</v>
      </c>
      <c r="E39" s="5">
        <v>15</v>
      </c>
      <c r="F39" s="387">
        <v>0.007361111111111111</v>
      </c>
      <c r="G39" s="5">
        <v>4</v>
      </c>
      <c r="H39" s="387">
        <f>F39-F36</f>
        <v>0.007361111111111111</v>
      </c>
      <c r="I39" s="387">
        <v>0.00800925925925926</v>
      </c>
      <c r="J39" s="387">
        <f>I39-H39</f>
        <v>0.0006481481481481486</v>
      </c>
      <c r="K39" s="379">
        <v>1</v>
      </c>
      <c r="L39" s="57">
        <v>60</v>
      </c>
    </row>
    <row r="40" spans="1:10" ht="15">
      <c r="A40" s="377"/>
      <c r="B40" s="396"/>
      <c r="C40" s="377"/>
      <c r="D40" s="377"/>
      <c r="E40" s="377"/>
      <c r="F40" s="397"/>
      <c r="G40" s="397"/>
      <c r="H40" s="377"/>
      <c r="I40" s="261"/>
      <c r="J40" s="261"/>
    </row>
    <row r="41" spans="1:11" ht="15" customHeight="1">
      <c r="A41" s="377"/>
      <c r="B41" s="448" t="s">
        <v>70</v>
      </c>
      <c r="C41" s="449"/>
      <c r="D41" s="449"/>
      <c r="E41" s="2" t="s">
        <v>1145</v>
      </c>
      <c r="F41" s="397"/>
      <c r="G41" s="397"/>
      <c r="H41" s="222"/>
      <c r="I41" s="5"/>
      <c r="J41" s="222"/>
      <c r="K41" s="5"/>
    </row>
    <row r="42" spans="1:12" ht="48" customHeight="1">
      <c r="A42" s="5" t="s">
        <v>1131</v>
      </c>
      <c r="B42" s="5" t="s">
        <v>1132</v>
      </c>
      <c r="C42" s="5" t="s">
        <v>1133</v>
      </c>
      <c r="D42" s="5" t="s">
        <v>13</v>
      </c>
      <c r="E42" s="5" t="s">
        <v>1134</v>
      </c>
      <c r="F42" s="5" t="s">
        <v>1135</v>
      </c>
      <c r="G42" s="5" t="s">
        <v>1136</v>
      </c>
      <c r="H42" s="5" t="s">
        <v>1137</v>
      </c>
      <c r="I42" s="386" t="s">
        <v>1138</v>
      </c>
      <c r="J42" s="386" t="s">
        <v>1139</v>
      </c>
      <c r="K42" s="13" t="s">
        <v>361</v>
      </c>
      <c r="L42" s="13" t="s">
        <v>362</v>
      </c>
    </row>
    <row r="43" spans="1:12" ht="15">
      <c r="A43" s="386">
        <v>1</v>
      </c>
      <c r="B43" s="418" t="s">
        <v>52</v>
      </c>
      <c r="C43" s="386">
        <v>1989</v>
      </c>
      <c r="D43" s="386" t="s">
        <v>2</v>
      </c>
      <c r="E43" s="386">
        <v>10</v>
      </c>
      <c r="F43" s="390">
        <v>0.006793981481481482</v>
      </c>
      <c r="G43" s="386">
        <v>2</v>
      </c>
      <c r="H43" s="390">
        <f>F43-F43</f>
        <v>0</v>
      </c>
      <c r="I43" s="390">
        <v>0.006967592592592592</v>
      </c>
      <c r="J43" s="390">
        <f>I43-H43</f>
        <v>0.006967592592592592</v>
      </c>
      <c r="K43" s="379">
        <v>1</v>
      </c>
      <c r="L43" s="57">
        <v>60</v>
      </c>
    </row>
    <row r="44" spans="1:12" ht="15">
      <c r="A44" s="386">
        <v>2</v>
      </c>
      <c r="B44" s="418" t="s">
        <v>317</v>
      </c>
      <c r="C44" s="386">
        <v>1996</v>
      </c>
      <c r="D44" s="386" t="s">
        <v>0</v>
      </c>
      <c r="E44" s="386">
        <v>8</v>
      </c>
      <c r="F44" s="390">
        <v>0.007685185185185185</v>
      </c>
      <c r="G44" s="386">
        <v>7</v>
      </c>
      <c r="H44" s="390">
        <f>F44-F43</f>
        <v>0.0008912037037037031</v>
      </c>
      <c r="I44" s="390">
        <v>0.008530092592592593</v>
      </c>
      <c r="J44" s="390">
        <f>I44-H44</f>
        <v>0.0076388888888888895</v>
      </c>
      <c r="K44" s="379">
        <v>2</v>
      </c>
      <c r="L44" s="57">
        <v>54</v>
      </c>
    </row>
    <row r="45" spans="1:12" ht="15">
      <c r="A45" s="386">
        <v>3</v>
      </c>
      <c r="B45" s="418" t="s">
        <v>54</v>
      </c>
      <c r="C45" s="386">
        <v>1989</v>
      </c>
      <c r="D45" s="386" t="s">
        <v>0</v>
      </c>
      <c r="E45" s="386">
        <v>2</v>
      </c>
      <c r="F45" s="390">
        <v>0.008425925925925925</v>
      </c>
      <c r="G45" s="386">
        <v>11</v>
      </c>
      <c r="H45" s="390">
        <f>F45-F43</f>
        <v>0.0016319444444444437</v>
      </c>
      <c r="I45" s="390">
        <v>0.010405092592592593</v>
      </c>
      <c r="J45" s="390">
        <f>I45-H45</f>
        <v>0.008773148148148148</v>
      </c>
      <c r="K45" s="379">
        <v>3</v>
      </c>
      <c r="L45" s="57">
        <v>48</v>
      </c>
    </row>
    <row r="46" spans="1:10" ht="15">
      <c r="A46" s="377"/>
      <c r="B46" s="396"/>
      <c r="C46" s="377"/>
      <c r="D46" s="377"/>
      <c r="E46" s="377"/>
      <c r="F46" s="397"/>
      <c r="G46" s="397"/>
      <c r="H46" s="377"/>
      <c r="I46" s="398"/>
      <c r="J46" s="398"/>
    </row>
    <row r="47" spans="1:10" ht="15" customHeight="1">
      <c r="A47" s="448" t="s">
        <v>71</v>
      </c>
      <c r="B47" s="448"/>
      <c r="C47" s="448"/>
      <c r="D47" s="377"/>
      <c r="E47" s="2" t="s">
        <v>1145</v>
      </c>
      <c r="F47" s="399"/>
      <c r="G47" s="399"/>
      <c r="H47" s="377"/>
      <c r="I47" s="377"/>
      <c r="J47" s="377"/>
    </row>
    <row r="48" spans="1:10" ht="15" customHeight="1">
      <c r="A48" s="30"/>
      <c r="B48" s="382"/>
      <c r="C48" s="382"/>
      <c r="D48" s="377"/>
      <c r="E48" s="2"/>
      <c r="F48" s="399"/>
      <c r="G48" s="399"/>
      <c r="H48" s="377"/>
      <c r="I48" s="377"/>
      <c r="J48" s="377"/>
    </row>
    <row r="49" spans="1:12" ht="48" customHeight="1">
      <c r="A49" s="5" t="s">
        <v>1131</v>
      </c>
      <c r="B49" s="5" t="s">
        <v>1132</v>
      </c>
      <c r="C49" s="5" t="s">
        <v>1133</v>
      </c>
      <c r="D49" s="5" t="s">
        <v>13</v>
      </c>
      <c r="E49" s="5" t="s">
        <v>1134</v>
      </c>
      <c r="F49" s="5" t="s">
        <v>1135</v>
      </c>
      <c r="G49" s="5" t="s">
        <v>1136</v>
      </c>
      <c r="H49" s="5" t="s">
        <v>1137</v>
      </c>
      <c r="I49" s="386" t="s">
        <v>1138</v>
      </c>
      <c r="J49" s="386" t="s">
        <v>1139</v>
      </c>
      <c r="K49" s="13" t="s">
        <v>361</v>
      </c>
      <c r="L49" s="13" t="s">
        <v>362</v>
      </c>
    </row>
    <row r="50" spans="1:12" ht="15">
      <c r="A50" s="386">
        <v>1</v>
      </c>
      <c r="B50" s="418" t="s">
        <v>3</v>
      </c>
      <c r="C50" s="386">
        <v>1980</v>
      </c>
      <c r="D50" s="386" t="s">
        <v>2</v>
      </c>
      <c r="E50" s="386">
        <v>6</v>
      </c>
      <c r="F50" s="390">
        <v>0.0067476851851851856</v>
      </c>
      <c r="G50" s="386">
        <v>1</v>
      </c>
      <c r="H50" s="390">
        <f>F50-F50</f>
        <v>0</v>
      </c>
      <c r="I50" s="390">
        <v>0.006840277777777778</v>
      </c>
      <c r="J50" s="390">
        <f>I50-H50</f>
        <v>0.006840277777777778</v>
      </c>
      <c r="K50" s="379">
        <v>1</v>
      </c>
      <c r="L50" s="57">
        <v>60</v>
      </c>
    </row>
    <row r="51" spans="1:12" ht="15">
      <c r="A51" s="386">
        <v>2</v>
      </c>
      <c r="B51" s="418" t="s">
        <v>285</v>
      </c>
      <c r="C51" s="386">
        <v>1981</v>
      </c>
      <c r="D51" s="386" t="s">
        <v>67</v>
      </c>
      <c r="E51" s="386">
        <v>16</v>
      </c>
      <c r="F51" s="390">
        <v>0.007222222222222223</v>
      </c>
      <c r="G51" s="386">
        <v>2</v>
      </c>
      <c r="H51" s="390">
        <f>F51-F50</f>
        <v>0.0004745370370370372</v>
      </c>
      <c r="I51" s="390">
        <v>0.007314814814814815</v>
      </c>
      <c r="J51" s="390">
        <f>I51-H51</f>
        <v>0.006840277777777778</v>
      </c>
      <c r="K51" s="379">
        <v>2</v>
      </c>
      <c r="L51" s="57">
        <v>54</v>
      </c>
    </row>
    <row r="52" spans="1:12" ht="15">
      <c r="A52" s="386">
        <v>3</v>
      </c>
      <c r="B52" s="222" t="s">
        <v>1091</v>
      </c>
      <c r="C52" s="5">
        <v>1979</v>
      </c>
      <c r="D52" s="5" t="s">
        <v>0</v>
      </c>
      <c r="E52" s="5">
        <v>1</v>
      </c>
      <c r="F52" s="387">
        <v>0.007650462962962963</v>
      </c>
      <c r="G52" s="5">
        <v>3</v>
      </c>
      <c r="H52" s="387">
        <f>F52-F50</f>
        <v>0.0009027777777777775</v>
      </c>
      <c r="I52" s="387">
        <v>0.008692129629629631</v>
      </c>
      <c r="J52" s="387">
        <f>I52-H52</f>
        <v>0.007789351851851854</v>
      </c>
      <c r="K52" s="379">
        <v>3</v>
      </c>
      <c r="L52" s="57">
        <v>48</v>
      </c>
    </row>
    <row r="53" spans="1:12" ht="15">
      <c r="A53" s="386">
        <v>4</v>
      </c>
      <c r="B53" s="222" t="s">
        <v>852</v>
      </c>
      <c r="C53" s="5">
        <v>1983</v>
      </c>
      <c r="D53" s="5" t="s">
        <v>0</v>
      </c>
      <c r="E53" s="5">
        <v>5</v>
      </c>
      <c r="F53" s="387">
        <v>0.0076157407407407415</v>
      </c>
      <c r="G53" s="5">
        <v>4</v>
      </c>
      <c r="H53" s="387">
        <f>F53-F50</f>
        <v>0.0008680555555555559</v>
      </c>
      <c r="I53" s="387">
        <v>0.008877314814814815</v>
      </c>
      <c r="J53" s="387">
        <f>I53-H53</f>
        <v>0.00800925925925926</v>
      </c>
      <c r="K53" s="379">
        <v>4</v>
      </c>
      <c r="L53" s="57">
        <v>43</v>
      </c>
    </row>
    <row r="54" spans="1:12" ht="15">
      <c r="A54" s="386">
        <v>5</v>
      </c>
      <c r="B54" s="222" t="s">
        <v>44</v>
      </c>
      <c r="C54" s="5">
        <v>1979</v>
      </c>
      <c r="D54" s="5" t="s">
        <v>0</v>
      </c>
      <c r="E54" s="5">
        <v>3</v>
      </c>
      <c r="F54" s="387">
        <v>0.007766203703703703</v>
      </c>
      <c r="G54" s="5">
        <v>5</v>
      </c>
      <c r="H54" s="387">
        <f>F54-F50</f>
        <v>0.0010185185185185176</v>
      </c>
      <c r="I54" s="387">
        <v>0.009108796296296297</v>
      </c>
      <c r="J54" s="387">
        <f>I54-H54</f>
        <v>0.00809027777777778</v>
      </c>
      <c r="K54" s="379">
        <v>5</v>
      </c>
      <c r="L54" s="57">
        <v>40</v>
      </c>
    </row>
    <row r="56" spans="1:12" ht="15">
      <c r="A56" s="211"/>
      <c r="B56" s="279"/>
      <c r="C56" s="211"/>
      <c r="D56" s="279"/>
      <c r="E56" s="211"/>
      <c r="F56" s="397"/>
      <c r="G56" s="211"/>
      <c r="H56" s="397"/>
      <c r="I56" s="416"/>
      <c r="J56" s="417"/>
      <c r="K56" s="211"/>
      <c r="L56" s="398"/>
    </row>
    <row r="57" spans="1:12" ht="15">
      <c r="A57" s="211"/>
      <c r="B57" s="448" t="s">
        <v>72</v>
      </c>
      <c r="C57" s="449"/>
      <c r="D57" s="449"/>
      <c r="E57" s="2" t="s">
        <v>1145</v>
      </c>
      <c r="F57" s="397"/>
      <c r="G57" s="211"/>
      <c r="H57" s="397"/>
      <c r="I57" s="416"/>
      <c r="J57" s="417"/>
      <c r="K57" s="211"/>
      <c r="L57" s="398"/>
    </row>
    <row r="58" spans="1:12" ht="48" customHeight="1">
      <c r="A58" s="5" t="s">
        <v>1131</v>
      </c>
      <c r="B58" s="5" t="s">
        <v>1132</v>
      </c>
      <c r="C58" s="5" t="s">
        <v>1133</v>
      </c>
      <c r="D58" s="5" t="s">
        <v>13</v>
      </c>
      <c r="E58" s="5" t="s">
        <v>1134</v>
      </c>
      <c r="F58" s="5" t="s">
        <v>1135</v>
      </c>
      <c r="G58" s="5" t="s">
        <v>1136</v>
      </c>
      <c r="H58" s="5" t="s">
        <v>1137</v>
      </c>
      <c r="I58" s="386" t="s">
        <v>1138</v>
      </c>
      <c r="J58" s="386" t="s">
        <v>1139</v>
      </c>
      <c r="K58" s="13" t="s">
        <v>361</v>
      </c>
      <c r="L58" s="13" t="s">
        <v>362</v>
      </c>
    </row>
    <row r="59" spans="1:12" ht="15">
      <c r="A59" s="386">
        <v>1</v>
      </c>
      <c r="B59" s="222" t="s">
        <v>1142</v>
      </c>
      <c r="C59" s="5">
        <v>1966</v>
      </c>
      <c r="D59" s="5" t="s">
        <v>158</v>
      </c>
      <c r="E59" s="5">
        <v>12</v>
      </c>
      <c r="F59" s="387">
        <v>0.007905092592592592</v>
      </c>
      <c r="G59" s="5">
        <v>9</v>
      </c>
      <c r="H59" s="387">
        <f>F59-F59</f>
        <v>0</v>
      </c>
      <c r="I59" s="387">
        <v>0.008912037037037038</v>
      </c>
      <c r="J59" s="387">
        <f>I59-H59</f>
        <v>0.008912037037037038</v>
      </c>
      <c r="K59" s="379">
        <v>1</v>
      </c>
      <c r="L59" s="57">
        <v>60</v>
      </c>
    </row>
    <row r="60" spans="1:12" ht="15">
      <c r="A60" s="386">
        <v>2</v>
      </c>
      <c r="B60" s="222" t="s">
        <v>289</v>
      </c>
      <c r="C60" s="5">
        <v>1969</v>
      </c>
      <c r="D60" s="5" t="s">
        <v>267</v>
      </c>
      <c r="E60" s="5">
        <v>14</v>
      </c>
      <c r="F60" s="387">
        <v>0.00829861111111111</v>
      </c>
      <c r="G60" s="5">
        <v>10</v>
      </c>
      <c r="H60" s="387">
        <f>F60-F59</f>
        <v>0.00039351851851851874</v>
      </c>
      <c r="I60" s="387">
        <v>0.009872685185185186</v>
      </c>
      <c r="J60" s="387">
        <f>I60-H60</f>
        <v>0.009479166666666667</v>
      </c>
      <c r="K60" s="379">
        <v>2</v>
      </c>
      <c r="L60" s="57">
        <v>54</v>
      </c>
    </row>
    <row r="61" spans="1:12" ht="15">
      <c r="A61" s="386">
        <v>3</v>
      </c>
      <c r="B61" s="222" t="s">
        <v>322</v>
      </c>
      <c r="C61" s="5">
        <v>1973</v>
      </c>
      <c r="D61" s="5" t="s">
        <v>0</v>
      </c>
      <c r="E61" s="5">
        <v>7</v>
      </c>
      <c r="F61" s="387">
        <v>0.008483796296296297</v>
      </c>
      <c r="G61" s="5">
        <v>12</v>
      </c>
      <c r="H61" s="387">
        <f>F61-F59</f>
        <v>0.0005787037037037045</v>
      </c>
      <c r="I61" s="387">
        <v>0.010023148148148147</v>
      </c>
      <c r="J61" s="387">
        <f>I61-H61</f>
        <v>0.009444444444444443</v>
      </c>
      <c r="K61" s="379">
        <v>3</v>
      </c>
      <c r="L61" s="57">
        <v>48</v>
      </c>
    </row>
    <row r="62" spans="1:12" ht="15">
      <c r="A62" s="386">
        <v>4</v>
      </c>
      <c r="B62" s="222" t="s">
        <v>4</v>
      </c>
      <c r="C62" s="5">
        <v>1974</v>
      </c>
      <c r="D62" s="5" t="s">
        <v>0</v>
      </c>
      <c r="E62" s="5">
        <v>4</v>
      </c>
      <c r="F62" s="387">
        <v>0.009351851851851853</v>
      </c>
      <c r="G62" s="5">
        <v>6</v>
      </c>
      <c r="H62" s="387">
        <f>F62-F50</f>
        <v>0.002604166666666667</v>
      </c>
      <c r="I62" s="404" t="s">
        <v>611</v>
      </c>
      <c r="J62" s="389"/>
      <c r="K62" s="379">
        <v>4</v>
      </c>
      <c r="L62" s="57">
        <v>43</v>
      </c>
    </row>
    <row r="63" spans="1:11" ht="15">
      <c r="A63" s="401"/>
      <c r="B63" s="279"/>
      <c r="C63" s="211"/>
      <c r="D63" s="211"/>
      <c r="E63" s="211"/>
      <c r="F63" s="397"/>
      <c r="G63" s="211"/>
      <c r="H63" s="397"/>
      <c r="I63" s="416"/>
      <c r="J63" s="417"/>
      <c r="K63" s="424"/>
    </row>
    <row r="64" spans="1:12" ht="15">
      <c r="A64" s="211"/>
      <c r="B64" s="448" t="s">
        <v>73</v>
      </c>
      <c r="C64" s="449"/>
      <c r="D64" s="449"/>
      <c r="E64" s="2" t="s">
        <v>1145</v>
      </c>
      <c r="F64" s="397"/>
      <c r="G64" s="211"/>
      <c r="H64" s="397"/>
      <c r="I64" s="416"/>
      <c r="J64" s="417"/>
      <c r="K64" s="211"/>
      <c r="L64" s="398"/>
    </row>
    <row r="65" spans="1:12" ht="48" customHeight="1">
      <c r="A65" s="5" t="s">
        <v>1131</v>
      </c>
      <c r="B65" s="5" t="s">
        <v>1132</v>
      </c>
      <c r="C65" s="5" t="s">
        <v>1133</v>
      </c>
      <c r="D65" s="5" t="s">
        <v>13</v>
      </c>
      <c r="E65" s="5" t="s">
        <v>1134</v>
      </c>
      <c r="F65" s="5" t="s">
        <v>1135</v>
      </c>
      <c r="G65" s="5" t="s">
        <v>1136</v>
      </c>
      <c r="H65" s="5" t="s">
        <v>1137</v>
      </c>
      <c r="I65" s="386" t="s">
        <v>1138</v>
      </c>
      <c r="J65" s="386" t="s">
        <v>1139</v>
      </c>
      <c r="K65" s="13" t="s">
        <v>361</v>
      </c>
      <c r="L65" s="13" t="s">
        <v>362</v>
      </c>
    </row>
    <row r="66" spans="1:12" ht="15">
      <c r="A66" s="386">
        <v>1</v>
      </c>
      <c r="B66" s="222" t="s">
        <v>22</v>
      </c>
      <c r="C66" s="5">
        <v>1963</v>
      </c>
      <c r="D66" s="222" t="s">
        <v>2</v>
      </c>
      <c r="E66" s="5">
        <v>9</v>
      </c>
      <c r="F66" s="387">
        <v>0.008923611111111111</v>
      </c>
      <c r="G66" s="5">
        <v>13</v>
      </c>
      <c r="H66" s="387">
        <f>F66-F66</f>
        <v>0</v>
      </c>
      <c r="I66" s="387">
        <v>0.011620370370370371</v>
      </c>
      <c r="J66" s="387">
        <f>I66-H66</f>
        <v>0.011620370370370371</v>
      </c>
      <c r="K66" s="379">
        <v>1</v>
      </c>
      <c r="L66" s="57">
        <v>60</v>
      </c>
    </row>
    <row r="67" spans="1:12" ht="15">
      <c r="A67" s="386">
        <v>2</v>
      </c>
      <c r="B67" s="222" t="s">
        <v>297</v>
      </c>
      <c r="C67" s="5">
        <v>1955</v>
      </c>
      <c r="D67" s="222" t="s">
        <v>2</v>
      </c>
      <c r="E67" s="5">
        <v>13</v>
      </c>
      <c r="F67" s="387">
        <v>0.008923611111111111</v>
      </c>
      <c r="G67" s="5">
        <v>14</v>
      </c>
      <c r="H67" s="387">
        <f>F67-F66</f>
        <v>0</v>
      </c>
      <c r="I67" s="404" t="s">
        <v>611</v>
      </c>
      <c r="J67" s="389"/>
      <c r="K67" s="379">
        <v>2</v>
      </c>
      <c r="L67" s="57">
        <v>54</v>
      </c>
    </row>
    <row r="68" ht="14.25">
      <c r="A68" s="2"/>
    </row>
    <row r="69" ht="14.25">
      <c r="A69" s="2"/>
    </row>
    <row r="70" ht="15">
      <c r="B70" s="400" t="s">
        <v>209</v>
      </c>
    </row>
    <row r="71" ht="14.25">
      <c r="A71" s="2"/>
    </row>
    <row r="72" spans="2:5" ht="15">
      <c r="B72" s="448" t="s">
        <v>70</v>
      </c>
      <c r="C72" s="449"/>
      <c r="D72" s="449"/>
      <c r="E72" s="2" t="s">
        <v>1146</v>
      </c>
    </row>
    <row r="73" spans="1:12" ht="30">
      <c r="A73" s="5" t="s">
        <v>1131</v>
      </c>
      <c r="B73" s="5" t="s">
        <v>1132</v>
      </c>
      <c r="C73" s="5" t="s">
        <v>1133</v>
      </c>
      <c r="D73" s="5" t="s">
        <v>13</v>
      </c>
      <c r="E73" s="5" t="s">
        <v>1134</v>
      </c>
      <c r="F73" s="5" t="s">
        <v>1147</v>
      </c>
      <c r="G73" s="13" t="s">
        <v>361</v>
      </c>
      <c r="H73" s="13" t="s">
        <v>362</v>
      </c>
      <c r="I73"/>
      <c r="J73"/>
      <c r="K73"/>
      <c r="L73"/>
    </row>
    <row r="74" spans="1:12" s="419" customFormat="1" ht="15">
      <c r="A74" s="386">
        <v>1</v>
      </c>
      <c r="B74" s="418" t="s">
        <v>723</v>
      </c>
      <c r="C74" s="386">
        <v>1996</v>
      </c>
      <c r="D74" s="386" t="s">
        <v>2</v>
      </c>
      <c r="E74" s="386">
        <v>40</v>
      </c>
      <c r="F74" s="390">
        <v>0.009340277777777777</v>
      </c>
      <c r="G74" s="379">
        <v>1</v>
      </c>
      <c r="H74" s="57">
        <v>60</v>
      </c>
      <c r="I74"/>
      <c r="J74"/>
      <c r="K74"/>
      <c r="L74"/>
    </row>
    <row r="75" spans="1:12" ht="15">
      <c r="A75" s="3"/>
      <c r="I75"/>
      <c r="J75"/>
      <c r="K75"/>
      <c r="L75"/>
    </row>
    <row r="76" spans="1:12" ht="15">
      <c r="A76" s="2"/>
      <c r="B76" s="448" t="s">
        <v>72</v>
      </c>
      <c r="C76" s="449"/>
      <c r="D76" s="449"/>
      <c r="E76" s="2" t="s">
        <v>1146</v>
      </c>
      <c r="I76"/>
      <c r="J76"/>
      <c r="K76"/>
      <c r="L76"/>
    </row>
    <row r="77" spans="1:12" ht="30">
      <c r="A77" s="5" t="s">
        <v>1131</v>
      </c>
      <c r="B77" s="5" t="s">
        <v>1132</v>
      </c>
      <c r="C77" s="5" t="s">
        <v>1133</v>
      </c>
      <c r="D77" s="5" t="s">
        <v>13</v>
      </c>
      <c r="E77" s="5" t="s">
        <v>1134</v>
      </c>
      <c r="F77" s="5" t="s">
        <v>1147</v>
      </c>
      <c r="G77" s="13" t="s">
        <v>361</v>
      </c>
      <c r="H77" s="13" t="s">
        <v>362</v>
      </c>
      <c r="I77"/>
      <c r="J77"/>
      <c r="K77"/>
      <c r="L77"/>
    </row>
    <row r="78" spans="1:12" s="419" customFormat="1" ht="15">
      <c r="A78" s="386">
        <v>1</v>
      </c>
      <c r="B78" s="418" t="s">
        <v>292</v>
      </c>
      <c r="C78" s="386">
        <v>1968</v>
      </c>
      <c r="D78" s="386" t="s">
        <v>267</v>
      </c>
      <c r="E78" s="386">
        <v>41</v>
      </c>
      <c r="F78" s="390">
        <v>0.010277777777777778</v>
      </c>
      <c r="G78" s="379">
        <v>1</v>
      </c>
      <c r="H78" s="57">
        <v>60</v>
      </c>
      <c r="I78"/>
      <c r="J78"/>
      <c r="K78"/>
      <c r="L78"/>
    </row>
    <row r="79" spans="1:12" ht="14.25">
      <c r="A79" s="2"/>
      <c r="I79"/>
      <c r="J79"/>
      <c r="K79"/>
      <c r="L79"/>
    </row>
    <row r="80" ht="15">
      <c r="I80" s="261"/>
    </row>
    <row r="81" ht="15">
      <c r="I81" s="261"/>
    </row>
    <row r="129" spans="1:10" ht="15">
      <c r="A129" s="377"/>
      <c r="B129" s="377"/>
      <c r="C129" s="377"/>
      <c r="D129" s="377"/>
      <c r="E129" s="377"/>
      <c r="F129" s="399"/>
      <c r="G129" s="399"/>
      <c r="H129" s="377"/>
      <c r="I129" s="377"/>
      <c r="J129" s="377"/>
    </row>
  </sheetData>
  <mergeCells count="10">
    <mergeCell ref="B76:D76"/>
    <mergeCell ref="A2:I2"/>
    <mergeCell ref="B35:D35"/>
    <mergeCell ref="B37:D37"/>
    <mergeCell ref="B41:D41"/>
    <mergeCell ref="B31:D31"/>
    <mergeCell ref="A47:C47"/>
    <mergeCell ref="B57:D57"/>
    <mergeCell ref="B64:D64"/>
    <mergeCell ref="B72:D7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M297"/>
  <sheetViews>
    <sheetView zoomScale="75" zoomScaleNormal="75" workbookViewId="0" topLeftCell="A89">
      <pane xSplit="4" topLeftCell="E1" activePane="topRight" state="frozen"/>
      <selection pane="topLeft" activeCell="A1" sqref="A1"/>
      <selection pane="topRight" activeCell="H102" sqref="H102"/>
    </sheetView>
  </sheetViews>
  <sheetFormatPr defaultColWidth="9.140625" defaultRowHeight="12.75"/>
  <cols>
    <col min="1" max="1" width="7.57421875" style="3" customWidth="1"/>
    <col min="2" max="2" width="25.421875" style="8" customWidth="1"/>
    <col min="3" max="3" width="10.7109375" style="8" customWidth="1"/>
    <col min="4" max="4" width="17.140625" style="8" customWidth="1"/>
    <col min="5" max="5" width="15.7109375" style="8" customWidth="1"/>
    <col min="6" max="6" width="12.28125" style="3" customWidth="1"/>
    <col min="7" max="7" width="13.140625" style="3" customWidth="1"/>
    <col min="8" max="8" width="15.28125" style="3" customWidth="1"/>
    <col min="9" max="10" width="17.140625" style="3" customWidth="1"/>
    <col min="11" max="11" width="16.8515625" style="3" customWidth="1"/>
    <col min="12" max="12" width="17.57421875" style="8" customWidth="1"/>
    <col min="13" max="13" width="18.28125" style="3" customWidth="1"/>
    <col min="14" max="14" width="13.7109375" style="3" customWidth="1"/>
    <col min="15" max="16384" width="9.140625" style="3" customWidth="1"/>
  </cols>
  <sheetData>
    <row r="2" spans="2:12" ht="20.25" customHeight="1">
      <c r="B2" s="487" t="s">
        <v>218</v>
      </c>
      <c r="C2" s="487"/>
      <c r="D2" s="487"/>
      <c r="E2" s="487"/>
      <c r="F2" s="487"/>
      <c r="G2" s="487"/>
      <c r="I2" s="151"/>
      <c r="J2" s="151"/>
      <c r="L2" s="3"/>
    </row>
    <row r="3" spans="2:12" ht="20.25">
      <c r="B3" s="487" t="s">
        <v>234</v>
      </c>
      <c r="C3" s="487"/>
      <c r="D3" s="487"/>
      <c r="E3" s="487"/>
      <c r="F3" s="487"/>
      <c r="G3" s="487"/>
      <c r="I3" s="151"/>
      <c r="J3" s="151"/>
      <c r="L3" s="3"/>
    </row>
    <row r="4" spans="1:12" ht="15">
      <c r="A4" s="138"/>
      <c r="B4" s="139"/>
      <c r="C4" s="139"/>
      <c r="D4" s="139"/>
      <c r="E4" s="140" t="s">
        <v>219</v>
      </c>
      <c r="F4" s="140"/>
      <c r="G4" s="140"/>
      <c r="H4" s="140"/>
      <c r="I4" s="140"/>
      <c r="J4" s="140"/>
      <c r="K4" s="140"/>
      <c r="L4" s="140"/>
    </row>
    <row r="5" spans="1:13" ht="15">
      <c r="A5" s="23"/>
      <c r="B5" s="10"/>
      <c r="C5" s="10"/>
      <c r="D5" s="10"/>
      <c r="E5" s="140" t="s">
        <v>232</v>
      </c>
      <c r="F5" s="141"/>
      <c r="G5" s="141"/>
      <c r="H5" s="141"/>
      <c r="I5" s="141"/>
      <c r="J5" s="141"/>
      <c r="K5" s="141"/>
      <c r="L5" s="4"/>
      <c r="M5" s="4"/>
    </row>
    <row r="6" spans="1:13" ht="15.75" thickBot="1">
      <c r="A6" s="138"/>
      <c r="B6" s="131" t="s">
        <v>208</v>
      </c>
      <c r="C6" s="12"/>
      <c r="D6" s="12"/>
      <c r="E6" s="4"/>
      <c r="F6" s="4"/>
      <c r="G6" s="4"/>
      <c r="H6" s="4"/>
      <c r="I6" s="4"/>
      <c r="J6" s="4"/>
      <c r="K6" s="4"/>
      <c r="L6" s="4"/>
      <c r="M6" s="4"/>
    </row>
    <row r="7" spans="1:13" ht="15.75" thickBot="1">
      <c r="A7" s="4"/>
      <c r="B7" s="104" t="s">
        <v>122</v>
      </c>
      <c r="C7" s="105" t="s">
        <v>123</v>
      </c>
      <c r="D7" s="106" t="s">
        <v>124</v>
      </c>
      <c r="E7" s="4"/>
      <c r="F7" s="4"/>
      <c r="G7" s="4"/>
      <c r="H7" s="4"/>
      <c r="I7" s="4"/>
      <c r="J7" s="4"/>
      <c r="K7" s="4"/>
      <c r="L7" s="4"/>
      <c r="M7" s="4"/>
    </row>
    <row r="8" spans="1:13" ht="75">
      <c r="A8" s="145" t="s">
        <v>21</v>
      </c>
      <c r="B8" s="145" t="s">
        <v>7</v>
      </c>
      <c r="C8" s="145" t="s">
        <v>8</v>
      </c>
      <c r="D8" s="145" t="s">
        <v>13</v>
      </c>
      <c r="E8" s="146" t="s">
        <v>221</v>
      </c>
      <c r="F8" s="146" t="s">
        <v>223</v>
      </c>
      <c r="G8" s="146" t="s">
        <v>225</v>
      </c>
      <c r="H8" s="146" t="s">
        <v>228</v>
      </c>
      <c r="I8" s="146" t="s">
        <v>1098</v>
      </c>
      <c r="J8" s="146" t="s">
        <v>1100</v>
      </c>
      <c r="K8" s="237" t="s">
        <v>230</v>
      </c>
      <c r="L8" s="146" t="s">
        <v>215</v>
      </c>
      <c r="M8" s="145" t="s">
        <v>217</v>
      </c>
    </row>
    <row r="9" spans="1:13" ht="15">
      <c r="A9" s="116">
        <v>1</v>
      </c>
      <c r="B9" s="152" t="s">
        <v>173</v>
      </c>
      <c r="C9" s="116">
        <v>1999</v>
      </c>
      <c r="D9" s="278" t="s">
        <v>2</v>
      </c>
      <c r="E9" s="203"/>
      <c r="F9" s="203"/>
      <c r="G9" s="203">
        <v>48</v>
      </c>
      <c r="H9" s="204"/>
      <c r="I9" s="204">
        <v>54</v>
      </c>
      <c r="J9" s="204"/>
      <c r="K9" s="277"/>
      <c r="L9" s="204">
        <f aca="true" t="shared" si="0" ref="L9:L41">E9+F9+G9+H9+I9+J9+K9</f>
        <v>102</v>
      </c>
      <c r="M9" s="204" t="s">
        <v>720</v>
      </c>
    </row>
    <row r="10" spans="1:13" ht="15">
      <c r="A10" s="116">
        <v>2</v>
      </c>
      <c r="B10" s="152" t="s">
        <v>731</v>
      </c>
      <c r="C10" s="116">
        <v>1999</v>
      </c>
      <c r="D10" s="278" t="s">
        <v>2</v>
      </c>
      <c r="E10" s="203"/>
      <c r="F10" s="203"/>
      <c r="G10" s="203">
        <v>54</v>
      </c>
      <c r="H10" s="204"/>
      <c r="I10" s="204">
        <v>40</v>
      </c>
      <c r="J10" s="204"/>
      <c r="K10" s="277"/>
      <c r="L10" s="204">
        <f t="shared" si="0"/>
        <v>94</v>
      </c>
      <c r="M10" s="204" t="s">
        <v>720</v>
      </c>
    </row>
    <row r="11" spans="1:13" ht="15">
      <c r="A11" s="116">
        <v>3</v>
      </c>
      <c r="B11" s="152" t="s">
        <v>251</v>
      </c>
      <c r="C11" s="116">
        <v>2000</v>
      </c>
      <c r="D11" s="278" t="s">
        <v>252</v>
      </c>
      <c r="E11" s="203">
        <v>60</v>
      </c>
      <c r="F11" s="203"/>
      <c r="G11" s="203"/>
      <c r="H11" s="204"/>
      <c r="I11" s="204"/>
      <c r="J11" s="204"/>
      <c r="K11" s="277"/>
      <c r="L11" s="204">
        <f t="shared" si="0"/>
        <v>60</v>
      </c>
      <c r="M11" s="204" t="s">
        <v>720</v>
      </c>
    </row>
    <row r="12" spans="1:13" ht="15">
      <c r="A12" s="116">
        <v>4</v>
      </c>
      <c r="B12" s="152" t="s">
        <v>356</v>
      </c>
      <c r="C12" s="116"/>
      <c r="D12" s="278" t="s">
        <v>0</v>
      </c>
      <c r="E12" s="203"/>
      <c r="F12" s="203">
        <v>60</v>
      </c>
      <c r="G12" s="203"/>
      <c r="H12" s="204"/>
      <c r="I12" s="204"/>
      <c r="J12" s="204"/>
      <c r="K12" s="277"/>
      <c r="L12" s="204">
        <f t="shared" si="0"/>
        <v>60</v>
      </c>
      <c r="M12" s="204" t="s">
        <v>720</v>
      </c>
    </row>
    <row r="13" spans="1:13" ht="15">
      <c r="A13" s="116">
        <v>5</v>
      </c>
      <c r="B13" s="152" t="s">
        <v>728</v>
      </c>
      <c r="C13" s="116">
        <v>1999</v>
      </c>
      <c r="D13" s="278" t="s">
        <v>729</v>
      </c>
      <c r="E13" s="203"/>
      <c r="F13" s="203"/>
      <c r="G13" s="203">
        <v>60</v>
      </c>
      <c r="H13" s="204"/>
      <c r="I13" s="204"/>
      <c r="J13" s="204"/>
      <c r="K13" s="277"/>
      <c r="L13" s="204">
        <f t="shared" si="0"/>
        <v>60</v>
      </c>
      <c r="M13" s="204" t="s">
        <v>720</v>
      </c>
    </row>
    <row r="14" spans="1:13" ht="15">
      <c r="A14" s="116">
        <v>6</v>
      </c>
      <c r="B14" s="152" t="s">
        <v>1027</v>
      </c>
      <c r="C14" s="116">
        <v>1999</v>
      </c>
      <c r="D14" s="278" t="s">
        <v>64</v>
      </c>
      <c r="E14" s="203"/>
      <c r="F14" s="203"/>
      <c r="G14" s="203"/>
      <c r="H14" s="204">
        <v>60</v>
      </c>
      <c r="I14" s="204"/>
      <c r="J14" s="204"/>
      <c r="K14" s="277"/>
      <c r="L14" s="204">
        <f t="shared" si="0"/>
        <v>60</v>
      </c>
      <c r="M14" s="204" t="s">
        <v>720</v>
      </c>
    </row>
    <row r="15" spans="1:13" ht="15">
      <c r="A15" s="116">
        <v>7</v>
      </c>
      <c r="B15" s="152" t="s">
        <v>159</v>
      </c>
      <c r="C15" s="116">
        <v>2000</v>
      </c>
      <c r="D15" s="278" t="s">
        <v>2</v>
      </c>
      <c r="E15" s="203"/>
      <c r="F15" s="203"/>
      <c r="G15" s="203"/>
      <c r="H15" s="204"/>
      <c r="I15" s="204">
        <v>60</v>
      </c>
      <c r="J15" s="204"/>
      <c r="K15" s="277"/>
      <c r="L15" s="204">
        <f t="shared" si="0"/>
        <v>60</v>
      </c>
      <c r="M15" s="204" t="s">
        <v>720</v>
      </c>
    </row>
    <row r="16" spans="1:13" ht="15">
      <c r="A16" s="116">
        <v>8</v>
      </c>
      <c r="B16" s="152" t="s">
        <v>1110</v>
      </c>
      <c r="C16" s="116">
        <v>1999</v>
      </c>
      <c r="D16" s="278" t="s">
        <v>1</v>
      </c>
      <c r="E16" s="203"/>
      <c r="F16" s="203"/>
      <c r="G16" s="203"/>
      <c r="H16" s="204"/>
      <c r="I16" s="204"/>
      <c r="J16" s="204">
        <v>60</v>
      </c>
      <c r="K16" s="277"/>
      <c r="L16" s="204">
        <f t="shared" si="0"/>
        <v>60</v>
      </c>
      <c r="M16" s="204" t="s">
        <v>720</v>
      </c>
    </row>
    <row r="17" spans="1:13" ht="15">
      <c r="A17" s="116">
        <v>9</v>
      </c>
      <c r="B17" s="152" t="s">
        <v>253</v>
      </c>
      <c r="C17" s="116">
        <v>2000</v>
      </c>
      <c r="D17" s="278" t="s">
        <v>252</v>
      </c>
      <c r="E17" s="203">
        <v>54</v>
      </c>
      <c r="F17" s="203"/>
      <c r="G17" s="203"/>
      <c r="H17" s="204"/>
      <c r="I17" s="204"/>
      <c r="J17" s="204"/>
      <c r="K17" s="277"/>
      <c r="L17" s="204">
        <f t="shared" si="0"/>
        <v>54</v>
      </c>
      <c r="M17" s="204" t="s">
        <v>720</v>
      </c>
    </row>
    <row r="18" spans="1:13" ht="15">
      <c r="A18" s="116">
        <v>10</v>
      </c>
      <c r="B18" s="152" t="s">
        <v>358</v>
      </c>
      <c r="C18" s="116"/>
      <c r="D18" s="278" t="s">
        <v>0</v>
      </c>
      <c r="E18" s="203"/>
      <c r="F18" s="203">
        <v>54</v>
      </c>
      <c r="G18" s="203"/>
      <c r="H18" s="204"/>
      <c r="I18" s="204"/>
      <c r="J18" s="204"/>
      <c r="K18" s="277"/>
      <c r="L18" s="204">
        <f t="shared" si="0"/>
        <v>54</v>
      </c>
      <c r="M18" s="204" t="s">
        <v>720</v>
      </c>
    </row>
    <row r="19" spans="1:13" ht="15">
      <c r="A19" s="116">
        <v>11</v>
      </c>
      <c r="B19" s="152" t="s">
        <v>1028</v>
      </c>
      <c r="C19" s="116">
        <v>1999</v>
      </c>
      <c r="D19" s="278" t="s">
        <v>64</v>
      </c>
      <c r="E19" s="203"/>
      <c r="F19" s="203"/>
      <c r="G19" s="203"/>
      <c r="H19" s="204">
        <v>54</v>
      </c>
      <c r="I19" s="204"/>
      <c r="J19" s="204"/>
      <c r="K19" s="277"/>
      <c r="L19" s="204">
        <f t="shared" si="0"/>
        <v>54</v>
      </c>
      <c r="M19" s="204" t="s">
        <v>720</v>
      </c>
    </row>
    <row r="20" spans="1:13" ht="15">
      <c r="A20" s="116">
        <v>12</v>
      </c>
      <c r="B20" s="152" t="s">
        <v>1032</v>
      </c>
      <c r="C20" s="116">
        <v>2000</v>
      </c>
      <c r="D20" s="278" t="s">
        <v>64</v>
      </c>
      <c r="E20" s="203"/>
      <c r="F20" s="203"/>
      <c r="G20" s="203"/>
      <c r="H20" s="204">
        <v>54</v>
      </c>
      <c r="I20" s="204"/>
      <c r="J20" s="204"/>
      <c r="K20" s="277"/>
      <c r="L20" s="204">
        <f t="shared" si="0"/>
        <v>54</v>
      </c>
      <c r="M20" s="204" t="s">
        <v>720</v>
      </c>
    </row>
    <row r="21" spans="1:13" ht="15">
      <c r="A21" s="116">
        <v>13</v>
      </c>
      <c r="B21" s="152" t="s">
        <v>145</v>
      </c>
      <c r="C21" s="116">
        <v>2000</v>
      </c>
      <c r="D21" s="278" t="s">
        <v>1</v>
      </c>
      <c r="E21" s="203"/>
      <c r="F21" s="203"/>
      <c r="G21" s="203"/>
      <c r="H21" s="204"/>
      <c r="I21" s="204"/>
      <c r="J21" s="204">
        <v>54</v>
      </c>
      <c r="K21" s="277"/>
      <c r="L21" s="204">
        <f t="shared" si="0"/>
        <v>54</v>
      </c>
      <c r="M21" s="204" t="s">
        <v>720</v>
      </c>
    </row>
    <row r="22" spans="1:13" ht="15">
      <c r="A22" s="116">
        <v>14</v>
      </c>
      <c r="B22" s="152" t="s">
        <v>254</v>
      </c>
      <c r="C22" s="116">
        <v>2000</v>
      </c>
      <c r="D22" s="278" t="s">
        <v>255</v>
      </c>
      <c r="E22" s="203">
        <v>48</v>
      </c>
      <c r="F22" s="203"/>
      <c r="G22" s="203"/>
      <c r="H22" s="204"/>
      <c r="I22" s="204"/>
      <c r="J22" s="204"/>
      <c r="K22" s="277"/>
      <c r="L22" s="204">
        <f t="shared" si="0"/>
        <v>48</v>
      </c>
      <c r="M22" s="204" t="s">
        <v>720</v>
      </c>
    </row>
    <row r="23" spans="1:13" ht="15">
      <c r="A23" s="116">
        <v>15</v>
      </c>
      <c r="B23" s="152" t="s">
        <v>1029</v>
      </c>
      <c r="C23" s="116">
        <v>1999</v>
      </c>
      <c r="D23" s="278" t="s">
        <v>64</v>
      </c>
      <c r="E23" s="203"/>
      <c r="F23" s="203"/>
      <c r="G23" s="203"/>
      <c r="H23" s="204">
        <v>48</v>
      </c>
      <c r="I23" s="204"/>
      <c r="J23" s="204"/>
      <c r="K23" s="277"/>
      <c r="L23" s="204">
        <f t="shared" si="0"/>
        <v>48</v>
      </c>
      <c r="M23" s="204" t="s">
        <v>720</v>
      </c>
    </row>
    <row r="24" spans="1:13" ht="15">
      <c r="A24" s="116">
        <v>16</v>
      </c>
      <c r="B24" s="152" t="s">
        <v>1031</v>
      </c>
      <c r="C24" s="116">
        <v>2000</v>
      </c>
      <c r="D24" s="278" t="s">
        <v>64</v>
      </c>
      <c r="E24" s="203"/>
      <c r="F24" s="203"/>
      <c r="G24" s="203"/>
      <c r="H24" s="204">
        <v>48</v>
      </c>
      <c r="I24" s="204"/>
      <c r="J24" s="204"/>
      <c r="K24" s="277"/>
      <c r="L24" s="204">
        <f t="shared" si="0"/>
        <v>48</v>
      </c>
      <c r="M24" s="204" t="s">
        <v>720</v>
      </c>
    </row>
    <row r="25" spans="1:13" ht="15">
      <c r="A25" s="116">
        <v>17</v>
      </c>
      <c r="B25" s="152" t="s">
        <v>1087</v>
      </c>
      <c r="C25" s="116">
        <v>2000</v>
      </c>
      <c r="D25" s="278" t="s">
        <v>2</v>
      </c>
      <c r="E25" s="203"/>
      <c r="F25" s="203"/>
      <c r="G25" s="203"/>
      <c r="H25" s="204"/>
      <c r="I25" s="204">
        <v>48</v>
      </c>
      <c r="J25" s="204"/>
      <c r="K25" s="277"/>
      <c r="L25" s="204">
        <f t="shared" si="0"/>
        <v>48</v>
      </c>
      <c r="M25" s="204" t="s">
        <v>720</v>
      </c>
    </row>
    <row r="26" spans="1:13" ht="15">
      <c r="A26" s="116">
        <v>18</v>
      </c>
      <c r="B26" s="152" t="s">
        <v>1111</v>
      </c>
      <c r="C26" s="116">
        <v>2000</v>
      </c>
      <c r="D26" s="278" t="s">
        <v>1</v>
      </c>
      <c r="E26" s="203"/>
      <c r="F26" s="203"/>
      <c r="G26" s="203"/>
      <c r="H26" s="204"/>
      <c r="I26" s="204"/>
      <c r="J26" s="204">
        <v>48</v>
      </c>
      <c r="K26" s="277"/>
      <c r="L26" s="204">
        <f t="shared" si="0"/>
        <v>48</v>
      </c>
      <c r="M26" s="204" t="s">
        <v>720</v>
      </c>
    </row>
    <row r="27" spans="1:13" ht="15">
      <c r="A27" s="116">
        <v>19</v>
      </c>
      <c r="B27" s="152" t="s">
        <v>256</v>
      </c>
      <c r="C27" s="116">
        <v>1999</v>
      </c>
      <c r="D27" s="278" t="s">
        <v>158</v>
      </c>
      <c r="E27" s="203">
        <v>43</v>
      </c>
      <c r="F27" s="203"/>
      <c r="G27" s="203"/>
      <c r="H27" s="204"/>
      <c r="I27" s="204"/>
      <c r="J27" s="204"/>
      <c r="K27" s="277"/>
      <c r="L27" s="204">
        <f t="shared" si="0"/>
        <v>43</v>
      </c>
      <c r="M27" s="204" t="s">
        <v>720</v>
      </c>
    </row>
    <row r="28" spans="1:13" ht="15">
      <c r="A28" s="116">
        <v>20</v>
      </c>
      <c r="B28" s="152" t="s">
        <v>735</v>
      </c>
      <c r="C28" s="116">
        <v>2000</v>
      </c>
      <c r="D28" s="278" t="s">
        <v>733</v>
      </c>
      <c r="E28" s="203"/>
      <c r="F28" s="203"/>
      <c r="G28" s="203">
        <v>43</v>
      </c>
      <c r="H28" s="204"/>
      <c r="I28" s="204"/>
      <c r="J28" s="204"/>
      <c r="K28" s="277"/>
      <c r="L28" s="204">
        <f t="shared" si="0"/>
        <v>43</v>
      </c>
      <c r="M28" s="204" t="s">
        <v>720</v>
      </c>
    </row>
    <row r="29" spans="1:13" ht="15">
      <c r="A29" s="116">
        <v>21</v>
      </c>
      <c r="B29" s="152" t="s">
        <v>1030</v>
      </c>
      <c r="C29" s="116">
        <v>2000</v>
      </c>
      <c r="D29" s="278" t="s">
        <v>64</v>
      </c>
      <c r="E29" s="203"/>
      <c r="F29" s="203"/>
      <c r="G29" s="203"/>
      <c r="H29" s="204">
        <v>43</v>
      </c>
      <c r="I29" s="204"/>
      <c r="J29" s="204"/>
      <c r="K29" s="277"/>
      <c r="L29" s="204">
        <f t="shared" si="0"/>
        <v>43</v>
      </c>
      <c r="M29" s="204" t="s">
        <v>720</v>
      </c>
    </row>
    <row r="30" spans="1:13" ht="15">
      <c r="A30" s="116">
        <v>22</v>
      </c>
      <c r="B30" s="152" t="s">
        <v>1088</v>
      </c>
      <c r="C30" s="116">
        <v>1999</v>
      </c>
      <c r="D30" s="278" t="s">
        <v>2</v>
      </c>
      <c r="E30" s="203"/>
      <c r="F30" s="203"/>
      <c r="G30" s="203"/>
      <c r="H30" s="204"/>
      <c r="I30" s="204">
        <v>43</v>
      </c>
      <c r="J30" s="204"/>
      <c r="K30" s="277"/>
      <c r="L30" s="204">
        <f t="shared" si="0"/>
        <v>43</v>
      </c>
      <c r="M30" s="204" t="s">
        <v>720</v>
      </c>
    </row>
    <row r="31" spans="1:13" ht="15">
      <c r="A31" s="116">
        <v>23</v>
      </c>
      <c r="B31" s="152" t="s">
        <v>146</v>
      </c>
      <c r="C31" s="116">
        <v>2000</v>
      </c>
      <c r="D31" s="278" t="s">
        <v>1</v>
      </c>
      <c r="E31" s="203"/>
      <c r="F31" s="203"/>
      <c r="G31" s="203"/>
      <c r="H31" s="204"/>
      <c r="I31" s="204"/>
      <c r="J31" s="204">
        <v>43</v>
      </c>
      <c r="K31" s="277"/>
      <c r="L31" s="204">
        <f t="shared" si="0"/>
        <v>43</v>
      </c>
      <c r="M31" s="204" t="s">
        <v>720</v>
      </c>
    </row>
    <row r="32" spans="1:13" ht="15">
      <c r="A32" s="116">
        <v>24</v>
      </c>
      <c r="B32" s="152" t="s">
        <v>257</v>
      </c>
      <c r="C32" s="116">
        <v>2000</v>
      </c>
      <c r="D32" s="278" t="s">
        <v>252</v>
      </c>
      <c r="E32" s="203">
        <v>40</v>
      </c>
      <c r="F32" s="203"/>
      <c r="G32" s="203"/>
      <c r="H32" s="204"/>
      <c r="I32" s="204"/>
      <c r="J32" s="204"/>
      <c r="K32" s="277"/>
      <c r="L32" s="204">
        <f t="shared" si="0"/>
        <v>40</v>
      </c>
      <c r="M32" s="204" t="s">
        <v>720</v>
      </c>
    </row>
    <row r="33" spans="1:13" ht="15">
      <c r="A33" s="116">
        <v>25</v>
      </c>
      <c r="B33" s="152" t="s">
        <v>737</v>
      </c>
      <c r="C33" s="116">
        <v>2000</v>
      </c>
      <c r="D33" s="278" t="s">
        <v>733</v>
      </c>
      <c r="E33" s="203"/>
      <c r="F33" s="203"/>
      <c r="G33" s="203">
        <v>40</v>
      </c>
      <c r="H33" s="204"/>
      <c r="I33" s="204"/>
      <c r="J33" s="204"/>
      <c r="K33" s="277"/>
      <c r="L33" s="204">
        <f t="shared" si="0"/>
        <v>40</v>
      </c>
      <c r="M33" s="204" t="s">
        <v>720</v>
      </c>
    </row>
    <row r="34" spans="1:13" ht="15">
      <c r="A34" s="116">
        <v>26</v>
      </c>
      <c r="B34" s="152" t="s">
        <v>258</v>
      </c>
      <c r="C34" s="116">
        <v>1999</v>
      </c>
      <c r="D34" s="278" t="s">
        <v>158</v>
      </c>
      <c r="E34" s="203">
        <v>38</v>
      </c>
      <c r="F34" s="203"/>
      <c r="G34" s="203"/>
      <c r="H34" s="204"/>
      <c r="I34" s="204"/>
      <c r="J34" s="204"/>
      <c r="K34" s="277"/>
      <c r="L34" s="204">
        <f t="shared" si="0"/>
        <v>38</v>
      </c>
      <c r="M34" s="204" t="s">
        <v>720</v>
      </c>
    </row>
    <row r="35" spans="1:13" ht="15">
      <c r="A35" s="116">
        <v>27</v>
      </c>
      <c r="B35" s="152" t="s">
        <v>739</v>
      </c>
      <c r="C35" s="116">
        <v>2000</v>
      </c>
      <c r="D35" s="278" t="s">
        <v>733</v>
      </c>
      <c r="E35" s="203"/>
      <c r="F35" s="203"/>
      <c r="G35" s="203">
        <v>38</v>
      </c>
      <c r="H35" s="204"/>
      <c r="I35" s="204"/>
      <c r="J35" s="204"/>
      <c r="K35" s="277"/>
      <c r="L35" s="204">
        <f t="shared" si="0"/>
        <v>38</v>
      </c>
      <c r="M35" s="204" t="s">
        <v>720</v>
      </c>
    </row>
    <row r="36" spans="1:13" ht="15">
      <c r="A36" s="116">
        <v>28</v>
      </c>
      <c r="B36" s="152" t="s">
        <v>156</v>
      </c>
      <c r="C36" s="116">
        <v>2000</v>
      </c>
      <c r="D36" s="278" t="s">
        <v>2</v>
      </c>
      <c r="E36" s="203"/>
      <c r="F36" s="203"/>
      <c r="G36" s="203"/>
      <c r="H36" s="204"/>
      <c r="I36" s="204">
        <v>38</v>
      </c>
      <c r="J36" s="204"/>
      <c r="K36" s="277"/>
      <c r="L36" s="204">
        <f t="shared" si="0"/>
        <v>38</v>
      </c>
      <c r="M36" s="204" t="s">
        <v>720</v>
      </c>
    </row>
    <row r="37" spans="1:13" ht="15">
      <c r="A37" s="116">
        <v>29</v>
      </c>
      <c r="B37" s="152" t="s">
        <v>741</v>
      </c>
      <c r="C37" s="116">
        <v>2000</v>
      </c>
      <c r="D37" s="278" t="s">
        <v>733</v>
      </c>
      <c r="E37" s="203"/>
      <c r="F37" s="203"/>
      <c r="G37" s="203">
        <v>36</v>
      </c>
      <c r="H37" s="204"/>
      <c r="I37" s="204"/>
      <c r="J37" s="204"/>
      <c r="K37" s="277"/>
      <c r="L37" s="204">
        <f t="shared" si="0"/>
        <v>36</v>
      </c>
      <c r="M37" s="204" t="s">
        <v>720</v>
      </c>
    </row>
    <row r="38" spans="1:13" ht="15">
      <c r="A38" s="116">
        <v>30</v>
      </c>
      <c r="B38" s="152" t="s">
        <v>1033</v>
      </c>
      <c r="C38" s="116">
        <v>2000</v>
      </c>
      <c r="D38" s="278" t="s">
        <v>64</v>
      </c>
      <c r="E38" s="203"/>
      <c r="F38" s="203"/>
      <c r="G38" s="203"/>
      <c r="H38" s="204">
        <v>36</v>
      </c>
      <c r="I38" s="204"/>
      <c r="J38" s="204"/>
      <c r="K38" s="277"/>
      <c r="L38" s="204">
        <f t="shared" si="0"/>
        <v>36</v>
      </c>
      <c r="M38" s="204" t="s">
        <v>720</v>
      </c>
    </row>
    <row r="39" spans="1:13" ht="15">
      <c r="A39" s="116">
        <v>31</v>
      </c>
      <c r="B39" s="152" t="s">
        <v>179</v>
      </c>
      <c r="C39" s="116">
        <v>1999</v>
      </c>
      <c r="D39" s="278" t="s">
        <v>2</v>
      </c>
      <c r="E39" s="203"/>
      <c r="F39" s="203"/>
      <c r="G39" s="203"/>
      <c r="H39" s="204"/>
      <c r="I39" s="204">
        <v>36</v>
      </c>
      <c r="J39" s="204"/>
      <c r="K39" s="277"/>
      <c r="L39" s="204">
        <f t="shared" si="0"/>
        <v>36</v>
      </c>
      <c r="M39" s="204" t="s">
        <v>720</v>
      </c>
    </row>
    <row r="40" spans="1:13" ht="15">
      <c r="A40" s="116">
        <v>32</v>
      </c>
      <c r="B40" s="152" t="s">
        <v>743</v>
      </c>
      <c r="C40" s="116">
        <v>2000</v>
      </c>
      <c r="D40" s="278" t="s">
        <v>729</v>
      </c>
      <c r="E40" s="203"/>
      <c r="F40" s="203"/>
      <c r="G40" s="203">
        <v>34</v>
      </c>
      <c r="H40" s="204"/>
      <c r="I40" s="204"/>
      <c r="J40" s="204"/>
      <c r="K40" s="277"/>
      <c r="L40" s="204">
        <f t="shared" si="0"/>
        <v>34</v>
      </c>
      <c r="M40" s="204" t="s">
        <v>720</v>
      </c>
    </row>
    <row r="41" spans="1:13" ht="15">
      <c r="A41" s="116">
        <v>33</v>
      </c>
      <c r="B41" s="152" t="s">
        <v>183</v>
      </c>
      <c r="C41" s="116">
        <v>2000</v>
      </c>
      <c r="D41" s="278" t="s">
        <v>2</v>
      </c>
      <c r="E41" s="203"/>
      <c r="F41" s="203"/>
      <c r="G41" s="203"/>
      <c r="H41" s="204"/>
      <c r="I41" s="204">
        <v>34</v>
      </c>
      <c r="J41" s="204"/>
      <c r="K41" s="277"/>
      <c r="L41" s="204">
        <f t="shared" si="0"/>
        <v>34</v>
      </c>
      <c r="M41" s="204" t="s">
        <v>720</v>
      </c>
    </row>
    <row r="42" spans="1:13" ht="15.75" thickBot="1">
      <c r="A42" s="28"/>
      <c r="B42" s="27"/>
      <c r="C42" s="28"/>
      <c r="D42" s="364"/>
      <c r="E42" s="274"/>
      <c r="F42" s="274"/>
      <c r="G42" s="274"/>
      <c r="H42" s="275"/>
      <c r="I42" s="275"/>
      <c r="J42" s="275"/>
      <c r="K42" s="361"/>
      <c r="L42" s="275"/>
      <c r="M42" s="275"/>
    </row>
    <row r="43" spans="1:13" ht="15.75" thickBot="1">
      <c r="A43" s="4"/>
      <c r="B43" s="104" t="s">
        <v>337</v>
      </c>
      <c r="C43" s="105" t="s">
        <v>142</v>
      </c>
      <c r="D43" s="106" t="s">
        <v>126</v>
      </c>
      <c r="E43" s="4"/>
      <c r="F43" s="4"/>
      <c r="G43" s="4"/>
      <c r="H43" s="4"/>
      <c r="I43" s="4"/>
      <c r="J43" s="4"/>
      <c r="K43" s="141"/>
      <c r="L43" s="4"/>
      <c r="M43" s="4"/>
    </row>
    <row r="44" spans="1:13" ht="75">
      <c r="A44" s="145" t="s">
        <v>21</v>
      </c>
      <c r="B44" s="145" t="s">
        <v>7</v>
      </c>
      <c r="C44" s="145" t="s">
        <v>8</v>
      </c>
      <c r="D44" s="145" t="s">
        <v>13</v>
      </c>
      <c r="E44" s="146" t="s">
        <v>221</v>
      </c>
      <c r="F44" s="146" t="s">
        <v>223</v>
      </c>
      <c r="G44" s="146" t="s">
        <v>225</v>
      </c>
      <c r="H44" s="146" t="s">
        <v>228</v>
      </c>
      <c r="I44" s="146" t="s">
        <v>1098</v>
      </c>
      <c r="J44" s="146" t="s">
        <v>1100</v>
      </c>
      <c r="K44" s="237" t="s">
        <v>230</v>
      </c>
      <c r="L44" s="146" t="s">
        <v>215</v>
      </c>
      <c r="M44" s="145" t="s">
        <v>217</v>
      </c>
    </row>
    <row r="45" spans="1:13" ht="15">
      <c r="A45" s="359">
        <v>1</v>
      </c>
      <c r="B45" s="420" t="s">
        <v>348</v>
      </c>
      <c r="C45" s="359">
        <v>1998</v>
      </c>
      <c r="D45" s="421" t="s">
        <v>267</v>
      </c>
      <c r="E45" s="422">
        <v>60</v>
      </c>
      <c r="F45" s="422"/>
      <c r="G45" s="422">
        <v>48</v>
      </c>
      <c r="H45" s="423"/>
      <c r="I45" s="423">
        <v>60</v>
      </c>
      <c r="J45" s="423">
        <v>60</v>
      </c>
      <c r="K45" s="423">
        <v>60</v>
      </c>
      <c r="L45" s="423">
        <f aca="true" t="shared" si="1" ref="L45:L77">E45+F45+G45+H45+I45+J45+K45</f>
        <v>288</v>
      </c>
      <c r="M45" s="423">
        <f>L45</f>
        <v>288</v>
      </c>
    </row>
    <row r="46" spans="1:13" ht="15">
      <c r="A46" s="359">
        <v>2</v>
      </c>
      <c r="B46" s="420" t="s">
        <v>167</v>
      </c>
      <c r="C46" s="359">
        <v>1997</v>
      </c>
      <c r="D46" s="421" t="s">
        <v>2</v>
      </c>
      <c r="E46" s="422"/>
      <c r="F46" s="422"/>
      <c r="G46" s="422">
        <v>40</v>
      </c>
      <c r="H46" s="423"/>
      <c r="I46" s="423">
        <v>43</v>
      </c>
      <c r="J46" s="423">
        <v>48</v>
      </c>
      <c r="K46" s="423"/>
      <c r="L46" s="423">
        <f t="shared" si="1"/>
        <v>131</v>
      </c>
      <c r="M46" s="423">
        <f>L46</f>
        <v>131</v>
      </c>
    </row>
    <row r="47" spans="1:13" ht="15">
      <c r="A47" s="116">
        <v>3</v>
      </c>
      <c r="B47" s="152" t="s">
        <v>770</v>
      </c>
      <c r="C47" s="116">
        <v>1997</v>
      </c>
      <c r="D47" s="278" t="s">
        <v>750</v>
      </c>
      <c r="E47" s="203"/>
      <c r="F47" s="203"/>
      <c r="G47" s="203">
        <v>60</v>
      </c>
      <c r="H47" s="204"/>
      <c r="I47" s="204"/>
      <c r="J47" s="204"/>
      <c r="K47" s="277"/>
      <c r="L47" s="204">
        <f t="shared" si="1"/>
        <v>60</v>
      </c>
      <c r="M47" s="204" t="s">
        <v>720</v>
      </c>
    </row>
    <row r="48" spans="1:13" ht="15">
      <c r="A48" s="116">
        <v>4</v>
      </c>
      <c r="B48" s="152" t="s">
        <v>1034</v>
      </c>
      <c r="C48" s="116">
        <v>1997</v>
      </c>
      <c r="D48" s="278" t="s">
        <v>64</v>
      </c>
      <c r="E48" s="203"/>
      <c r="F48" s="203"/>
      <c r="G48" s="203"/>
      <c r="H48" s="204">
        <v>60</v>
      </c>
      <c r="I48" s="204"/>
      <c r="J48" s="204"/>
      <c r="K48" s="277"/>
      <c r="L48" s="204">
        <f t="shared" si="1"/>
        <v>60</v>
      </c>
      <c r="M48" s="204" t="s">
        <v>720</v>
      </c>
    </row>
    <row r="49" spans="1:13" ht="15">
      <c r="A49" s="116">
        <v>5</v>
      </c>
      <c r="B49" s="152" t="s">
        <v>268</v>
      </c>
      <c r="C49" s="116">
        <v>1998</v>
      </c>
      <c r="D49" s="278" t="s">
        <v>255</v>
      </c>
      <c r="E49" s="203">
        <v>54</v>
      </c>
      <c r="F49" s="203"/>
      <c r="G49" s="203"/>
      <c r="H49" s="204"/>
      <c r="I49" s="204"/>
      <c r="J49" s="204"/>
      <c r="K49" s="277"/>
      <c r="L49" s="204">
        <f t="shared" si="1"/>
        <v>54</v>
      </c>
      <c r="M49" s="204" t="s">
        <v>720</v>
      </c>
    </row>
    <row r="50" spans="1:13" ht="15">
      <c r="A50" s="116">
        <v>6</v>
      </c>
      <c r="B50" s="152" t="s">
        <v>772</v>
      </c>
      <c r="C50" s="116">
        <v>1997</v>
      </c>
      <c r="D50" s="278" t="s">
        <v>733</v>
      </c>
      <c r="E50" s="203"/>
      <c r="F50" s="203"/>
      <c r="G50" s="203">
        <v>54</v>
      </c>
      <c r="H50" s="204"/>
      <c r="I50" s="204"/>
      <c r="J50" s="204"/>
      <c r="K50" s="277"/>
      <c r="L50" s="204">
        <f t="shared" si="1"/>
        <v>54</v>
      </c>
      <c r="M50" s="204" t="s">
        <v>720</v>
      </c>
    </row>
    <row r="51" spans="1:13" ht="15">
      <c r="A51" s="116">
        <v>7</v>
      </c>
      <c r="B51" s="152" t="s">
        <v>1035</v>
      </c>
      <c r="C51" s="116">
        <v>1998</v>
      </c>
      <c r="D51" s="278" t="s">
        <v>64</v>
      </c>
      <c r="E51" s="203"/>
      <c r="F51" s="203"/>
      <c r="G51" s="203"/>
      <c r="H51" s="204">
        <v>54</v>
      </c>
      <c r="I51" s="204"/>
      <c r="J51" s="204"/>
      <c r="K51" s="277"/>
      <c r="L51" s="204">
        <f t="shared" si="1"/>
        <v>54</v>
      </c>
      <c r="M51" s="204" t="s">
        <v>720</v>
      </c>
    </row>
    <row r="52" spans="1:13" ht="15">
      <c r="A52" s="116">
        <v>8</v>
      </c>
      <c r="B52" s="152" t="s">
        <v>1085</v>
      </c>
      <c r="C52" s="116">
        <v>1997</v>
      </c>
      <c r="D52" s="278" t="s">
        <v>2</v>
      </c>
      <c r="E52" s="203"/>
      <c r="F52" s="203"/>
      <c r="G52" s="203"/>
      <c r="H52" s="204"/>
      <c r="I52" s="204">
        <v>54</v>
      </c>
      <c r="J52" s="204"/>
      <c r="K52" s="277"/>
      <c r="L52" s="204">
        <f t="shared" si="1"/>
        <v>54</v>
      </c>
      <c r="M52" s="204" t="s">
        <v>720</v>
      </c>
    </row>
    <row r="53" spans="1:13" ht="15">
      <c r="A53" s="116">
        <v>9</v>
      </c>
      <c r="B53" s="152" t="s">
        <v>1115</v>
      </c>
      <c r="C53" s="116">
        <v>1998</v>
      </c>
      <c r="D53" s="278" t="s">
        <v>1</v>
      </c>
      <c r="E53" s="203"/>
      <c r="F53" s="203"/>
      <c r="G53" s="203"/>
      <c r="H53" s="204"/>
      <c r="I53" s="204"/>
      <c r="J53" s="204">
        <v>54</v>
      </c>
      <c r="K53" s="277"/>
      <c r="L53" s="204">
        <f t="shared" si="1"/>
        <v>54</v>
      </c>
      <c r="M53" s="204" t="s">
        <v>720</v>
      </c>
    </row>
    <row r="54" spans="1:13" ht="15">
      <c r="A54" s="116">
        <v>10</v>
      </c>
      <c r="B54" s="152" t="s">
        <v>269</v>
      </c>
      <c r="C54" s="116">
        <v>1998</v>
      </c>
      <c r="D54" s="278" t="s">
        <v>252</v>
      </c>
      <c r="E54" s="203">
        <v>48</v>
      </c>
      <c r="F54" s="203"/>
      <c r="G54" s="203"/>
      <c r="H54" s="204"/>
      <c r="I54" s="204"/>
      <c r="J54" s="204"/>
      <c r="K54" s="277"/>
      <c r="L54" s="204">
        <f t="shared" si="1"/>
        <v>48</v>
      </c>
      <c r="M54" s="204" t="s">
        <v>720</v>
      </c>
    </row>
    <row r="55" spans="1:13" ht="15">
      <c r="A55" s="116">
        <v>11</v>
      </c>
      <c r="B55" s="152" t="s">
        <v>1036</v>
      </c>
      <c r="C55" s="116">
        <v>1997</v>
      </c>
      <c r="D55" s="278" t="s">
        <v>64</v>
      </c>
      <c r="E55" s="203"/>
      <c r="F55" s="203"/>
      <c r="G55" s="203"/>
      <c r="H55" s="204">
        <v>48</v>
      </c>
      <c r="I55" s="204"/>
      <c r="J55" s="204"/>
      <c r="K55" s="277"/>
      <c r="L55" s="204">
        <f t="shared" si="1"/>
        <v>48</v>
      </c>
      <c r="M55" s="204" t="s">
        <v>720</v>
      </c>
    </row>
    <row r="56" spans="1:13" ht="15">
      <c r="A56" s="116">
        <v>12</v>
      </c>
      <c r="B56" s="152" t="s">
        <v>1086</v>
      </c>
      <c r="C56" s="116">
        <v>1997</v>
      </c>
      <c r="D56" s="278" t="s">
        <v>0</v>
      </c>
      <c r="E56" s="203"/>
      <c r="F56" s="203"/>
      <c r="G56" s="203"/>
      <c r="H56" s="204"/>
      <c r="I56" s="204">
        <v>48</v>
      </c>
      <c r="J56" s="204"/>
      <c r="K56" s="277"/>
      <c r="L56" s="204">
        <f t="shared" si="1"/>
        <v>48</v>
      </c>
      <c r="M56" s="204" t="s">
        <v>720</v>
      </c>
    </row>
    <row r="57" spans="1:13" ht="15">
      <c r="A57" s="116">
        <v>13</v>
      </c>
      <c r="B57" s="152" t="s">
        <v>270</v>
      </c>
      <c r="C57" s="116">
        <v>1998</v>
      </c>
      <c r="D57" s="278" t="s">
        <v>252</v>
      </c>
      <c r="E57" s="203">
        <v>43</v>
      </c>
      <c r="F57" s="203"/>
      <c r="G57" s="203"/>
      <c r="H57" s="204"/>
      <c r="I57" s="204"/>
      <c r="J57" s="204"/>
      <c r="K57" s="277"/>
      <c r="L57" s="204">
        <f t="shared" si="1"/>
        <v>43</v>
      </c>
      <c r="M57" s="204" t="s">
        <v>720</v>
      </c>
    </row>
    <row r="58" spans="1:13" ht="15">
      <c r="A58" s="116">
        <v>14</v>
      </c>
      <c r="B58" s="152" t="s">
        <v>774</v>
      </c>
      <c r="C58" s="116">
        <v>1997</v>
      </c>
      <c r="D58" s="278" t="s">
        <v>750</v>
      </c>
      <c r="E58" s="203"/>
      <c r="F58" s="203"/>
      <c r="G58" s="203">
        <v>43</v>
      </c>
      <c r="H58" s="204"/>
      <c r="I58" s="204"/>
      <c r="J58" s="204"/>
      <c r="K58" s="277"/>
      <c r="L58" s="204">
        <f t="shared" si="1"/>
        <v>43</v>
      </c>
      <c r="M58" s="204" t="s">
        <v>720</v>
      </c>
    </row>
    <row r="59" spans="1:13" ht="15">
      <c r="A59" s="116">
        <v>15</v>
      </c>
      <c r="B59" s="152" t="s">
        <v>1037</v>
      </c>
      <c r="C59" s="116">
        <v>1998</v>
      </c>
      <c r="D59" s="278" t="s">
        <v>64</v>
      </c>
      <c r="E59" s="203"/>
      <c r="F59" s="203"/>
      <c r="G59" s="203"/>
      <c r="H59" s="204">
        <v>43</v>
      </c>
      <c r="I59" s="204"/>
      <c r="J59" s="204"/>
      <c r="K59" s="277"/>
      <c r="L59" s="204">
        <f t="shared" si="1"/>
        <v>43</v>
      </c>
      <c r="M59" s="204" t="s">
        <v>720</v>
      </c>
    </row>
    <row r="60" spans="1:13" ht="15">
      <c r="A60" s="116">
        <v>16</v>
      </c>
      <c r="B60" s="152" t="s">
        <v>1117</v>
      </c>
      <c r="C60" s="116">
        <v>1998</v>
      </c>
      <c r="D60" s="278" t="s">
        <v>1</v>
      </c>
      <c r="E60" s="203"/>
      <c r="F60" s="203"/>
      <c r="G60" s="203"/>
      <c r="H60" s="204"/>
      <c r="I60" s="204"/>
      <c r="J60" s="204">
        <v>43</v>
      </c>
      <c r="K60" s="277"/>
      <c r="L60" s="204">
        <f t="shared" si="1"/>
        <v>43</v>
      </c>
      <c r="M60" s="204" t="s">
        <v>720</v>
      </c>
    </row>
    <row r="61" spans="1:13" ht="15">
      <c r="A61" s="116">
        <v>17</v>
      </c>
      <c r="B61" s="152" t="s">
        <v>271</v>
      </c>
      <c r="C61" s="116">
        <v>1998</v>
      </c>
      <c r="D61" s="278" t="s">
        <v>158</v>
      </c>
      <c r="E61" s="203">
        <v>40</v>
      </c>
      <c r="F61" s="203"/>
      <c r="G61" s="203"/>
      <c r="H61" s="204"/>
      <c r="I61" s="204"/>
      <c r="J61" s="204"/>
      <c r="K61" s="277"/>
      <c r="L61" s="204">
        <f t="shared" si="1"/>
        <v>40</v>
      </c>
      <c r="M61" s="204" t="s">
        <v>720</v>
      </c>
    </row>
    <row r="62" spans="1:13" ht="15">
      <c r="A62" s="116">
        <v>18</v>
      </c>
      <c r="B62" s="152" t="s">
        <v>169</v>
      </c>
      <c r="C62" s="116">
        <v>1997</v>
      </c>
      <c r="D62" s="278" t="s">
        <v>2</v>
      </c>
      <c r="E62" s="203"/>
      <c r="F62" s="203"/>
      <c r="G62" s="203"/>
      <c r="H62" s="204"/>
      <c r="I62" s="204">
        <v>40</v>
      </c>
      <c r="J62" s="204"/>
      <c r="K62" s="277"/>
      <c r="L62" s="204">
        <f t="shared" si="1"/>
        <v>40</v>
      </c>
      <c r="M62" s="204" t="s">
        <v>720</v>
      </c>
    </row>
    <row r="63" spans="1:13" ht="15">
      <c r="A63" s="116">
        <v>19</v>
      </c>
      <c r="B63" s="152" t="s">
        <v>787</v>
      </c>
      <c r="C63" s="116">
        <v>1997</v>
      </c>
      <c r="D63" s="278" t="s">
        <v>1</v>
      </c>
      <c r="E63" s="203"/>
      <c r="F63" s="203"/>
      <c r="G63" s="203"/>
      <c r="H63" s="204"/>
      <c r="I63" s="204"/>
      <c r="J63" s="204">
        <v>40</v>
      </c>
      <c r="K63" s="277"/>
      <c r="L63" s="204">
        <f t="shared" si="1"/>
        <v>40</v>
      </c>
      <c r="M63" s="204" t="s">
        <v>720</v>
      </c>
    </row>
    <row r="64" spans="1:13" ht="15">
      <c r="A64" s="116">
        <v>20</v>
      </c>
      <c r="B64" s="152" t="s">
        <v>777</v>
      </c>
      <c r="C64" s="116">
        <v>1998</v>
      </c>
      <c r="D64" s="278" t="s">
        <v>778</v>
      </c>
      <c r="E64" s="203"/>
      <c r="F64" s="203"/>
      <c r="G64" s="203">
        <v>38</v>
      </c>
      <c r="H64" s="204"/>
      <c r="I64" s="204"/>
      <c r="J64" s="204"/>
      <c r="K64" s="277"/>
      <c r="L64" s="204">
        <f t="shared" si="1"/>
        <v>38</v>
      </c>
      <c r="M64" s="204" t="s">
        <v>720</v>
      </c>
    </row>
    <row r="65" spans="1:13" ht="15">
      <c r="A65" s="116">
        <v>21</v>
      </c>
      <c r="B65" s="152" t="s">
        <v>165</v>
      </c>
      <c r="C65" s="116">
        <v>1997</v>
      </c>
      <c r="D65" s="278" t="s">
        <v>2</v>
      </c>
      <c r="E65" s="203"/>
      <c r="F65" s="203"/>
      <c r="G65" s="203"/>
      <c r="H65" s="204"/>
      <c r="I65" s="204">
        <v>38</v>
      </c>
      <c r="J65" s="204"/>
      <c r="K65" s="277"/>
      <c r="L65" s="204">
        <f t="shared" si="1"/>
        <v>38</v>
      </c>
      <c r="M65" s="204" t="s">
        <v>720</v>
      </c>
    </row>
    <row r="66" spans="1:13" ht="15">
      <c r="A66" s="116">
        <v>22</v>
      </c>
      <c r="B66" s="152" t="s">
        <v>784</v>
      </c>
      <c r="C66" s="116">
        <v>1998</v>
      </c>
      <c r="D66" s="278" t="s">
        <v>1</v>
      </c>
      <c r="E66" s="203"/>
      <c r="F66" s="203"/>
      <c r="G66" s="203"/>
      <c r="H66" s="204"/>
      <c r="I66" s="204"/>
      <c r="J66" s="204">
        <v>38</v>
      </c>
      <c r="K66" s="277"/>
      <c r="L66" s="204">
        <f t="shared" si="1"/>
        <v>38</v>
      </c>
      <c r="M66" s="204" t="s">
        <v>720</v>
      </c>
    </row>
    <row r="67" spans="1:13" ht="15">
      <c r="A67" s="116">
        <v>23</v>
      </c>
      <c r="B67" s="152" t="s">
        <v>780</v>
      </c>
      <c r="C67" s="116">
        <v>1998</v>
      </c>
      <c r="D67" s="278" t="s">
        <v>158</v>
      </c>
      <c r="E67" s="203"/>
      <c r="F67" s="203"/>
      <c r="G67" s="203">
        <v>36</v>
      </c>
      <c r="H67" s="204"/>
      <c r="I67" s="204"/>
      <c r="J67" s="204"/>
      <c r="K67" s="277"/>
      <c r="L67" s="204">
        <f t="shared" si="1"/>
        <v>36</v>
      </c>
      <c r="M67" s="204" t="s">
        <v>720</v>
      </c>
    </row>
    <row r="68" spans="1:13" ht="15">
      <c r="A68" s="116">
        <v>24</v>
      </c>
      <c r="B68" s="152" t="s">
        <v>654</v>
      </c>
      <c r="C68" s="116">
        <v>1997</v>
      </c>
      <c r="D68" s="278" t="s">
        <v>2</v>
      </c>
      <c r="E68" s="203"/>
      <c r="F68" s="203"/>
      <c r="G68" s="203"/>
      <c r="H68" s="204"/>
      <c r="I68" s="204">
        <v>36</v>
      </c>
      <c r="J68" s="204"/>
      <c r="K68" s="277"/>
      <c r="L68" s="204">
        <f t="shared" si="1"/>
        <v>36</v>
      </c>
      <c r="M68" s="204" t="s">
        <v>720</v>
      </c>
    </row>
    <row r="69" spans="1:13" ht="15">
      <c r="A69" s="116">
        <v>25</v>
      </c>
      <c r="B69" s="152" t="s">
        <v>777</v>
      </c>
      <c r="C69" s="116">
        <v>1998</v>
      </c>
      <c r="D69" s="278" t="s">
        <v>267</v>
      </c>
      <c r="E69" s="203"/>
      <c r="F69" s="203"/>
      <c r="G69" s="203"/>
      <c r="H69" s="204"/>
      <c r="I69" s="204"/>
      <c r="J69" s="204">
        <v>36</v>
      </c>
      <c r="K69" s="277"/>
      <c r="L69" s="204">
        <f t="shared" si="1"/>
        <v>36</v>
      </c>
      <c r="M69" s="204" t="s">
        <v>720</v>
      </c>
    </row>
    <row r="70" spans="1:13" ht="15">
      <c r="A70" s="116">
        <v>26</v>
      </c>
      <c r="B70" s="152" t="s">
        <v>781</v>
      </c>
      <c r="C70" s="116">
        <v>1997</v>
      </c>
      <c r="D70" s="278" t="s">
        <v>733</v>
      </c>
      <c r="E70" s="203"/>
      <c r="F70" s="203"/>
      <c r="G70" s="203">
        <v>34</v>
      </c>
      <c r="H70" s="204"/>
      <c r="I70" s="204"/>
      <c r="J70" s="204"/>
      <c r="K70" s="277"/>
      <c r="L70" s="204">
        <f t="shared" si="1"/>
        <v>34</v>
      </c>
      <c r="M70" s="204" t="s">
        <v>720</v>
      </c>
    </row>
    <row r="71" spans="1:13" ht="15">
      <c r="A71" s="116">
        <v>27</v>
      </c>
      <c r="B71" s="152" t="s">
        <v>1090</v>
      </c>
      <c r="C71" s="116">
        <v>1997</v>
      </c>
      <c r="D71" s="278" t="s">
        <v>2</v>
      </c>
      <c r="E71" s="203"/>
      <c r="F71" s="203"/>
      <c r="G71" s="203"/>
      <c r="H71" s="204"/>
      <c r="I71" s="204">
        <v>34</v>
      </c>
      <c r="J71" s="204"/>
      <c r="K71" s="277"/>
      <c r="L71" s="204">
        <f t="shared" si="1"/>
        <v>34</v>
      </c>
      <c r="M71" s="204" t="s">
        <v>720</v>
      </c>
    </row>
    <row r="72" spans="1:13" ht="15">
      <c r="A72" s="116">
        <v>28</v>
      </c>
      <c r="B72" s="152" t="s">
        <v>782</v>
      </c>
      <c r="C72" s="116">
        <v>1997</v>
      </c>
      <c r="D72" s="278" t="s">
        <v>733</v>
      </c>
      <c r="E72" s="203"/>
      <c r="F72" s="203"/>
      <c r="G72" s="203">
        <v>32</v>
      </c>
      <c r="H72" s="204"/>
      <c r="I72" s="204"/>
      <c r="J72" s="204"/>
      <c r="K72" s="277"/>
      <c r="L72" s="204">
        <f t="shared" si="1"/>
        <v>32</v>
      </c>
      <c r="M72" s="204" t="s">
        <v>720</v>
      </c>
    </row>
    <row r="73" spans="1:13" ht="15">
      <c r="A73" s="116">
        <v>29</v>
      </c>
      <c r="B73" s="152" t="s">
        <v>784</v>
      </c>
      <c r="C73" s="116">
        <v>1998</v>
      </c>
      <c r="D73" s="278" t="s">
        <v>1</v>
      </c>
      <c r="E73" s="203"/>
      <c r="F73" s="203"/>
      <c r="G73" s="203">
        <v>31</v>
      </c>
      <c r="H73" s="204"/>
      <c r="I73" s="204"/>
      <c r="J73" s="204"/>
      <c r="K73" s="277"/>
      <c r="L73" s="204">
        <f t="shared" si="1"/>
        <v>31</v>
      </c>
      <c r="M73" s="204" t="s">
        <v>720</v>
      </c>
    </row>
    <row r="74" spans="1:13" ht="15">
      <c r="A74" s="116">
        <v>30</v>
      </c>
      <c r="B74" s="152" t="s">
        <v>786</v>
      </c>
      <c r="C74" s="116">
        <v>1998</v>
      </c>
      <c r="D74" s="278" t="s">
        <v>67</v>
      </c>
      <c r="E74" s="203"/>
      <c r="F74" s="203"/>
      <c r="G74" s="203">
        <v>30</v>
      </c>
      <c r="H74" s="204"/>
      <c r="I74" s="204"/>
      <c r="J74" s="204"/>
      <c r="K74" s="277"/>
      <c r="L74" s="204">
        <f t="shared" si="1"/>
        <v>30</v>
      </c>
      <c r="M74" s="204" t="s">
        <v>720</v>
      </c>
    </row>
    <row r="75" spans="1:13" ht="15">
      <c r="A75" s="116">
        <v>31</v>
      </c>
      <c r="B75" s="152" t="s">
        <v>787</v>
      </c>
      <c r="C75" s="116">
        <v>1997</v>
      </c>
      <c r="D75" s="278" t="s">
        <v>1</v>
      </c>
      <c r="E75" s="203"/>
      <c r="F75" s="203"/>
      <c r="G75" s="203">
        <v>28</v>
      </c>
      <c r="H75" s="204"/>
      <c r="I75" s="204"/>
      <c r="J75" s="204"/>
      <c r="K75" s="277"/>
      <c r="L75" s="204">
        <f t="shared" si="1"/>
        <v>28</v>
      </c>
      <c r="M75" s="204" t="s">
        <v>720</v>
      </c>
    </row>
    <row r="76" spans="1:13" ht="15">
      <c r="A76" s="116">
        <v>32</v>
      </c>
      <c r="B76" s="152" t="s">
        <v>818</v>
      </c>
      <c r="C76" s="116">
        <v>1998</v>
      </c>
      <c r="D76" s="278" t="s">
        <v>0</v>
      </c>
      <c r="E76" s="203"/>
      <c r="F76" s="203"/>
      <c r="G76" s="203">
        <v>28</v>
      </c>
      <c r="H76" s="204"/>
      <c r="I76" s="204"/>
      <c r="J76" s="204"/>
      <c r="K76" s="277"/>
      <c r="L76" s="204">
        <f t="shared" si="1"/>
        <v>28</v>
      </c>
      <c r="M76" s="204" t="s">
        <v>720</v>
      </c>
    </row>
    <row r="77" spans="1:13" ht="15">
      <c r="A77" s="116">
        <v>33</v>
      </c>
      <c r="B77" s="152" t="s">
        <v>789</v>
      </c>
      <c r="C77" s="116">
        <v>1997</v>
      </c>
      <c r="D77" s="278" t="s">
        <v>729</v>
      </c>
      <c r="E77" s="203"/>
      <c r="F77" s="203"/>
      <c r="G77" s="203">
        <v>26</v>
      </c>
      <c r="H77" s="204"/>
      <c r="I77" s="204"/>
      <c r="J77" s="204"/>
      <c r="K77" s="277"/>
      <c r="L77" s="204">
        <f t="shared" si="1"/>
        <v>26</v>
      </c>
      <c r="M77" s="204" t="s">
        <v>720</v>
      </c>
    </row>
    <row r="78" spans="1:11" ht="13.5" thickBot="1">
      <c r="A78" s="201"/>
      <c r="B78" s="202"/>
      <c r="C78" s="201"/>
      <c r="D78" s="202"/>
      <c r="K78" s="362"/>
    </row>
    <row r="79" spans="1:13" ht="15.75" thickBot="1">
      <c r="A79" s="4"/>
      <c r="B79" s="104" t="s">
        <v>127</v>
      </c>
      <c r="C79" s="105" t="s">
        <v>128</v>
      </c>
      <c r="D79" s="106" t="s">
        <v>338</v>
      </c>
      <c r="E79" s="4"/>
      <c r="F79" s="4"/>
      <c r="G79" s="4"/>
      <c r="H79" s="4"/>
      <c r="I79" s="4"/>
      <c r="J79" s="4"/>
      <c r="K79" s="141"/>
      <c r="L79" s="4"/>
      <c r="M79" s="4"/>
    </row>
    <row r="80" spans="1:13" ht="75">
      <c r="A80" s="145" t="s">
        <v>21</v>
      </c>
      <c r="B80" s="145" t="s">
        <v>7</v>
      </c>
      <c r="C80" s="145" t="s">
        <v>8</v>
      </c>
      <c r="D80" s="145" t="s">
        <v>13</v>
      </c>
      <c r="E80" s="146" t="s">
        <v>221</v>
      </c>
      <c r="F80" s="146" t="s">
        <v>223</v>
      </c>
      <c r="G80" s="146" t="s">
        <v>225</v>
      </c>
      <c r="H80" s="146" t="s">
        <v>228</v>
      </c>
      <c r="I80" s="146" t="s">
        <v>1098</v>
      </c>
      <c r="J80" s="146" t="s">
        <v>1100</v>
      </c>
      <c r="K80" s="237" t="s">
        <v>230</v>
      </c>
      <c r="L80" s="146" t="s">
        <v>215</v>
      </c>
      <c r="M80" s="145" t="s">
        <v>217</v>
      </c>
    </row>
    <row r="81" spans="1:13" ht="15">
      <c r="A81" s="359">
        <v>1</v>
      </c>
      <c r="B81" s="420" t="s">
        <v>54</v>
      </c>
      <c r="C81" s="359">
        <v>1989</v>
      </c>
      <c r="D81" s="421" t="s">
        <v>0</v>
      </c>
      <c r="E81" s="422"/>
      <c r="F81" s="422">
        <v>48</v>
      </c>
      <c r="G81" s="422">
        <v>34</v>
      </c>
      <c r="H81" s="423">
        <v>60</v>
      </c>
      <c r="I81" s="423">
        <v>43</v>
      </c>
      <c r="J81" s="423">
        <v>48</v>
      </c>
      <c r="K81" s="423">
        <v>48</v>
      </c>
      <c r="L81" s="423">
        <f aca="true" t="shared" si="2" ref="L81:L105">E81+F81+G81+H81+I81+J81+K81</f>
        <v>281</v>
      </c>
      <c r="M81" s="423">
        <f>L81-G81</f>
        <v>247</v>
      </c>
    </row>
    <row r="82" spans="1:13" ht="15">
      <c r="A82" s="359">
        <v>2</v>
      </c>
      <c r="B82" s="420" t="s">
        <v>317</v>
      </c>
      <c r="C82" s="359">
        <v>1996</v>
      </c>
      <c r="D82" s="421" t="s">
        <v>0</v>
      </c>
      <c r="E82" s="422"/>
      <c r="F82" s="422">
        <v>60</v>
      </c>
      <c r="G82" s="422"/>
      <c r="H82" s="423"/>
      <c r="I82" s="423">
        <v>48</v>
      </c>
      <c r="J82" s="423">
        <v>54</v>
      </c>
      <c r="K82" s="423">
        <v>54</v>
      </c>
      <c r="L82" s="423">
        <f t="shared" si="2"/>
        <v>216</v>
      </c>
      <c r="M82" s="423">
        <f>L82</f>
        <v>216</v>
      </c>
    </row>
    <row r="83" spans="1:13" ht="15">
      <c r="A83" s="359">
        <v>3</v>
      </c>
      <c r="B83" s="420" t="s">
        <v>52</v>
      </c>
      <c r="C83" s="359">
        <v>1989</v>
      </c>
      <c r="D83" s="421" t="s">
        <v>2</v>
      </c>
      <c r="E83" s="422">
        <v>60</v>
      </c>
      <c r="F83" s="422"/>
      <c r="G83" s="422"/>
      <c r="H83" s="423"/>
      <c r="I83" s="423">
        <v>54</v>
      </c>
      <c r="J83" s="423"/>
      <c r="K83" s="423">
        <v>60</v>
      </c>
      <c r="L83" s="423">
        <f t="shared" si="2"/>
        <v>174</v>
      </c>
      <c r="M83" s="423">
        <f>L83</f>
        <v>174</v>
      </c>
    </row>
    <row r="84" spans="1:13" ht="15">
      <c r="A84" s="116">
        <v>4</v>
      </c>
      <c r="B84" s="152" t="s">
        <v>53</v>
      </c>
      <c r="C84" s="116">
        <v>1991</v>
      </c>
      <c r="D84" s="278" t="s">
        <v>0</v>
      </c>
      <c r="E84" s="203">
        <v>48</v>
      </c>
      <c r="F84" s="203">
        <v>54</v>
      </c>
      <c r="G84" s="203"/>
      <c r="H84" s="204"/>
      <c r="I84" s="204"/>
      <c r="J84" s="204"/>
      <c r="K84" s="277"/>
      <c r="L84" s="204">
        <f t="shared" si="2"/>
        <v>102</v>
      </c>
      <c r="M84" s="204" t="s">
        <v>720</v>
      </c>
    </row>
    <row r="85" spans="1:13" ht="15">
      <c r="A85" s="116">
        <v>5</v>
      </c>
      <c r="B85" s="152" t="s">
        <v>1083</v>
      </c>
      <c r="C85" s="116">
        <v>1991</v>
      </c>
      <c r="D85" s="278" t="s">
        <v>2</v>
      </c>
      <c r="E85" s="203"/>
      <c r="F85" s="203"/>
      <c r="G85" s="203">
        <v>36</v>
      </c>
      <c r="H85" s="204"/>
      <c r="I85" s="204">
        <v>60</v>
      </c>
      <c r="J85" s="204"/>
      <c r="K85" s="277"/>
      <c r="L85" s="204">
        <f t="shared" si="2"/>
        <v>96</v>
      </c>
      <c r="M85" s="204" t="s">
        <v>720</v>
      </c>
    </row>
    <row r="86" spans="1:13" ht="15">
      <c r="A86" s="116">
        <v>6</v>
      </c>
      <c r="B86" s="152" t="s">
        <v>801</v>
      </c>
      <c r="C86" s="116">
        <v>1995</v>
      </c>
      <c r="D86" s="278" t="s">
        <v>439</v>
      </c>
      <c r="E86" s="203"/>
      <c r="F86" s="203"/>
      <c r="G86" s="203">
        <v>60</v>
      </c>
      <c r="H86" s="204"/>
      <c r="I86" s="204"/>
      <c r="J86" s="204"/>
      <c r="K86" s="277"/>
      <c r="L86" s="204">
        <f t="shared" si="2"/>
        <v>60</v>
      </c>
      <c r="M86" s="204" t="s">
        <v>720</v>
      </c>
    </row>
    <row r="87" spans="1:13" ht="15">
      <c r="A87" s="116">
        <v>7</v>
      </c>
      <c r="B87" s="152" t="s">
        <v>1038</v>
      </c>
      <c r="C87" s="116">
        <v>1996</v>
      </c>
      <c r="D87" s="278" t="s">
        <v>64</v>
      </c>
      <c r="E87" s="203"/>
      <c r="F87" s="203"/>
      <c r="G87" s="203"/>
      <c r="H87" s="204">
        <v>60</v>
      </c>
      <c r="I87" s="204"/>
      <c r="J87" s="204"/>
      <c r="K87" s="277"/>
      <c r="L87" s="204">
        <f t="shared" si="2"/>
        <v>60</v>
      </c>
      <c r="M87" s="204" t="s">
        <v>720</v>
      </c>
    </row>
    <row r="88" spans="1:13" ht="15">
      <c r="A88" s="116">
        <v>8</v>
      </c>
      <c r="B88" s="152" t="s">
        <v>149</v>
      </c>
      <c r="C88" s="116">
        <v>1995</v>
      </c>
      <c r="D88" s="278" t="s">
        <v>2</v>
      </c>
      <c r="E88" s="203"/>
      <c r="F88" s="203"/>
      <c r="G88" s="203"/>
      <c r="H88" s="204"/>
      <c r="I88" s="204"/>
      <c r="J88" s="204">
        <v>60</v>
      </c>
      <c r="K88" s="277"/>
      <c r="L88" s="204">
        <f t="shared" si="2"/>
        <v>60</v>
      </c>
      <c r="M88" s="204" t="s">
        <v>720</v>
      </c>
    </row>
    <row r="89" spans="1:13" ht="15">
      <c r="A89" s="116">
        <v>9</v>
      </c>
      <c r="B89" s="152" t="s">
        <v>277</v>
      </c>
      <c r="C89" s="116">
        <v>1992</v>
      </c>
      <c r="D89" s="278" t="s">
        <v>158</v>
      </c>
      <c r="E89" s="203">
        <v>54</v>
      </c>
      <c r="F89" s="203"/>
      <c r="G89" s="203"/>
      <c r="H89" s="204"/>
      <c r="I89" s="204"/>
      <c r="J89" s="204"/>
      <c r="K89" s="277"/>
      <c r="L89" s="204">
        <f t="shared" si="2"/>
        <v>54</v>
      </c>
      <c r="M89" s="204" t="s">
        <v>720</v>
      </c>
    </row>
    <row r="90" spans="1:13" ht="15">
      <c r="A90" s="116">
        <v>10</v>
      </c>
      <c r="B90" s="152" t="s">
        <v>803</v>
      </c>
      <c r="C90" s="116">
        <v>988</v>
      </c>
      <c r="D90" s="278" t="s">
        <v>0</v>
      </c>
      <c r="E90" s="203"/>
      <c r="F90" s="203"/>
      <c r="G90" s="203">
        <v>54</v>
      </c>
      <c r="H90" s="204"/>
      <c r="I90" s="204"/>
      <c r="J90" s="204"/>
      <c r="K90" s="277"/>
      <c r="L90" s="204">
        <f t="shared" si="2"/>
        <v>54</v>
      </c>
      <c r="M90" s="204" t="s">
        <v>720</v>
      </c>
    </row>
    <row r="91" spans="1:13" ht="15">
      <c r="A91" s="116">
        <v>11</v>
      </c>
      <c r="B91" s="152" t="s">
        <v>1039</v>
      </c>
      <c r="C91" s="116">
        <v>1990</v>
      </c>
      <c r="D91" s="278" t="s">
        <v>64</v>
      </c>
      <c r="E91" s="203"/>
      <c r="F91" s="203"/>
      <c r="G91" s="203"/>
      <c r="H91" s="204">
        <v>54</v>
      </c>
      <c r="I91" s="204"/>
      <c r="J91" s="204"/>
      <c r="K91" s="277"/>
      <c r="L91" s="204">
        <f t="shared" si="2"/>
        <v>54</v>
      </c>
      <c r="M91" s="204" t="s">
        <v>720</v>
      </c>
    </row>
    <row r="92" spans="1:13" ht="15">
      <c r="A92" s="116">
        <v>12</v>
      </c>
      <c r="B92" s="152" t="s">
        <v>805</v>
      </c>
      <c r="C92" s="116">
        <v>1996</v>
      </c>
      <c r="D92" s="278" t="s">
        <v>67</v>
      </c>
      <c r="E92" s="203"/>
      <c r="F92" s="203"/>
      <c r="G92" s="203">
        <v>48</v>
      </c>
      <c r="H92" s="204"/>
      <c r="I92" s="204"/>
      <c r="J92" s="204"/>
      <c r="K92" s="277"/>
      <c r="L92" s="204">
        <f t="shared" si="2"/>
        <v>48</v>
      </c>
      <c r="M92" s="204" t="s">
        <v>720</v>
      </c>
    </row>
    <row r="93" spans="1:13" ht="15">
      <c r="A93" s="116">
        <v>13</v>
      </c>
      <c r="B93" s="152" t="s">
        <v>278</v>
      </c>
      <c r="C93" s="116">
        <v>1996</v>
      </c>
      <c r="D93" s="278" t="s">
        <v>252</v>
      </c>
      <c r="E93" s="203">
        <v>43</v>
      </c>
      <c r="F93" s="203"/>
      <c r="G93" s="203"/>
      <c r="H93" s="204"/>
      <c r="I93" s="204"/>
      <c r="J93" s="204"/>
      <c r="K93" s="277"/>
      <c r="L93" s="204">
        <f t="shared" si="2"/>
        <v>43</v>
      </c>
      <c r="M93" s="204" t="s">
        <v>720</v>
      </c>
    </row>
    <row r="94" spans="1:13" ht="15">
      <c r="A94" s="116">
        <v>14</v>
      </c>
      <c r="B94" s="152" t="s">
        <v>379</v>
      </c>
      <c r="C94" s="116"/>
      <c r="D94" s="278" t="s">
        <v>0</v>
      </c>
      <c r="E94" s="203"/>
      <c r="F94" s="203">
        <v>43</v>
      </c>
      <c r="G94" s="203"/>
      <c r="H94" s="204"/>
      <c r="I94" s="204"/>
      <c r="J94" s="204"/>
      <c r="K94" s="277"/>
      <c r="L94" s="204">
        <f t="shared" si="2"/>
        <v>43</v>
      </c>
      <c r="M94" s="204" t="s">
        <v>720</v>
      </c>
    </row>
    <row r="95" spans="1:13" ht="15">
      <c r="A95" s="116">
        <v>15</v>
      </c>
      <c r="B95" s="152" t="s">
        <v>807</v>
      </c>
      <c r="C95" s="116">
        <v>1990</v>
      </c>
      <c r="D95" s="278" t="s">
        <v>1</v>
      </c>
      <c r="E95" s="203"/>
      <c r="F95" s="203"/>
      <c r="G95" s="203">
        <v>43</v>
      </c>
      <c r="H95" s="204"/>
      <c r="I95" s="204"/>
      <c r="J95" s="204"/>
      <c r="K95" s="277"/>
      <c r="L95" s="204">
        <f t="shared" si="2"/>
        <v>43</v>
      </c>
      <c r="M95" s="204" t="s">
        <v>720</v>
      </c>
    </row>
    <row r="96" spans="1:13" ht="15">
      <c r="A96" s="116">
        <v>16</v>
      </c>
      <c r="B96" s="152" t="s">
        <v>279</v>
      </c>
      <c r="C96" s="116">
        <v>1996</v>
      </c>
      <c r="D96" s="278" t="s">
        <v>252</v>
      </c>
      <c r="E96" s="203">
        <v>40</v>
      </c>
      <c r="F96" s="203"/>
      <c r="G96" s="203"/>
      <c r="H96" s="204"/>
      <c r="I96" s="204"/>
      <c r="J96" s="204"/>
      <c r="K96" s="277"/>
      <c r="L96" s="204">
        <f t="shared" si="2"/>
        <v>40</v>
      </c>
      <c r="M96" s="204" t="s">
        <v>720</v>
      </c>
    </row>
    <row r="97" spans="1:13" ht="15">
      <c r="A97" s="116">
        <v>17</v>
      </c>
      <c r="B97" s="152" t="s">
        <v>381</v>
      </c>
      <c r="C97" s="116"/>
      <c r="D97" s="278" t="s">
        <v>0</v>
      </c>
      <c r="E97" s="203"/>
      <c r="F97" s="203">
        <v>40</v>
      </c>
      <c r="G97" s="203"/>
      <c r="H97" s="204"/>
      <c r="I97" s="204"/>
      <c r="J97" s="204"/>
      <c r="K97" s="277"/>
      <c r="L97" s="204">
        <f t="shared" si="2"/>
        <v>40</v>
      </c>
      <c r="M97" s="204" t="s">
        <v>720</v>
      </c>
    </row>
    <row r="98" spans="1:13" ht="15">
      <c r="A98" s="116">
        <v>18</v>
      </c>
      <c r="B98" s="152" t="s">
        <v>809</v>
      </c>
      <c r="C98" s="116">
        <v>1986</v>
      </c>
      <c r="D98" s="278" t="s">
        <v>1</v>
      </c>
      <c r="E98" s="203"/>
      <c r="F98" s="203"/>
      <c r="G98" s="203">
        <v>40</v>
      </c>
      <c r="H98" s="204"/>
      <c r="I98" s="204"/>
      <c r="J98" s="204"/>
      <c r="K98" s="277"/>
      <c r="L98" s="204">
        <f t="shared" si="2"/>
        <v>40</v>
      </c>
      <c r="M98" s="204" t="s">
        <v>720</v>
      </c>
    </row>
    <row r="99" spans="1:13" ht="15">
      <c r="A99" s="116">
        <v>19</v>
      </c>
      <c r="B99" s="152" t="s">
        <v>280</v>
      </c>
      <c r="C99" s="116">
        <v>1996</v>
      </c>
      <c r="D99" s="278" t="s">
        <v>158</v>
      </c>
      <c r="E99" s="203">
        <v>38</v>
      </c>
      <c r="F99" s="203"/>
      <c r="G99" s="203"/>
      <c r="H99" s="204"/>
      <c r="I99" s="204"/>
      <c r="J99" s="204"/>
      <c r="K99" s="277"/>
      <c r="L99" s="204">
        <f t="shared" si="2"/>
        <v>38</v>
      </c>
      <c r="M99" s="204" t="s">
        <v>720</v>
      </c>
    </row>
    <row r="100" spans="1:13" ht="15">
      <c r="A100" s="116">
        <v>20</v>
      </c>
      <c r="B100" s="152" t="s">
        <v>383</v>
      </c>
      <c r="C100" s="116"/>
      <c r="D100" s="278" t="s">
        <v>0</v>
      </c>
      <c r="E100" s="203"/>
      <c r="F100" s="203">
        <v>38</v>
      </c>
      <c r="G100" s="203"/>
      <c r="H100" s="204"/>
      <c r="I100" s="204"/>
      <c r="J100" s="204"/>
      <c r="K100" s="277"/>
      <c r="L100" s="204">
        <f t="shared" si="2"/>
        <v>38</v>
      </c>
      <c r="M100" s="204" t="s">
        <v>720</v>
      </c>
    </row>
    <row r="101" spans="1:13" ht="15">
      <c r="A101" s="116">
        <v>21</v>
      </c>
      <c r="B101" s="152" t="s">
        <v>811</v>
      </c>
      <c r="C101" s="116">
        <v>1991</v>
      </c>
      <c r="D101" s="278" t="s">
        <v>901</v>
      </c>
      <c r="E101" s="203"/>
      <c r="F101" s="203"/>
      <c r="G101" s="203">
        <v>38</v>
      </c>
      <c r="H101" s="204"/>
      <c r="I101" s="204"/>
      <c r="J101" s="204"/>
      <c r="K101" s="277"/>
      <c r="L101" s="204">
        <f t="shared" si="2"/>
        <v>38</v>
      </c>
      <c r="M101" s="204" t="s">
        <v>720</v>
      </c>
    </row>
    <row r="102" spans="1:13" ht="15">
      <c r="A102" s="116">
        <v>22</v>
      </c>
      <c r="B102" s="152" t="s">
        <v>815</v>
      </c>
      <c r="C102" s="116">
        <v>1990</v>
      </c>
      <c r="D102" s="278" t="s">
        <v>2</v>
      </c>
      <c r="E102" s="203"/>
      <c r="F102" s="203"/>
      <c r="G102" s="203">
        <v>32</v>
      </c>
      <c r="H102" s="204"/>
      <c r="I102" s="204"/>
      <c r="J102" s="204"/>
      <c r="K102" s="277"/>
      <c r="L102" s="204">
        <f t="shared" si="2"/>
        <v>32</v>
      </c>
      <c r="M102" s="204" t="s">
        <v>720</v>
      </c>
    </row>
    <row r="103" spans="1:13" ht="15">
      <c r="A103" s="116">
        <v>23</v>
      </c>
      <c r="B103" s="152" t="s">
        <v>816</v>
      </c>
      <c r="C103" s="116">
        <v>1991</v>
      </c>
      <c r="D103" s="278" t="s">
        <v>1</v>
      </c>
      <c r="E103" s="203"/>
      <c r="F103" s="203"/>
      <c r="G103" s="203">
        <v>31</v>
      </c>
      <c r="H103" s="204"/>
      <c r="I103" s="204"/>
      <c r="J103" s="204"/>
      <c r="K103" s="277"/>
      <c r="L103" s="204">
        <f t="shared" si="2"/>
        <v>31</v>
      </c>
      <c r="M103" s="204" t="s">
        <v>720</v>
      </c>
    </row>
    <row r="104" spans="1:13" ht="15">
      <c r="A104" s="116">
        <v>24</v>
      </c>
      <c r="B104" s="152" t="s">
        <v>817</v>
      </c>
      <c r="C104" s="116">
        <v>1993</v>
      </c>
      <c r="D104" s="278" t="s">
        <v>733</v>
      </c>
      <c r="E104" s="203"/>
      <c r="F104" s="203"/>
      <c r="G104" s="203">
        <v>30</v>
      </c>
      <c r="H104" s="204"/>
      <c r="I104" s="204"/>
      <c r="J104" s="204"/>
      <c r="K104" s="277"/>
      <c r="L104" s="204">
        <f t="shared" si="2"/>
        <v>30</v>
      </c>
      <c r="M104" s="204" t="s">
        <v>720</v>
      </c>
    </row>
    <row r="105" spans="1:13" ht="15">
      <c r="A105" s="116">
        <v>25</v>
      </c>
      <c r="B105" s="152" t="s">
        <v>820</v>
      </c>
      <c r="C105" s="116">
        <v>1994</v>
      </c>
      <c r="D105" s="278" t="s">
        <v>733</v>
      </c>
      <c r="E105" s="203"/>
      <c r="F105" s="203"/>
      <c r="G105" s="203">
        <v>26</v>
      </c>
      <c r="H105" s="204"/>
      <c r="I105" s="204"/>
      <c r="J105" s="204"/>
      <c r="K105" s="277"/>
      <c r="L105" s="204">
        <f t="shared" si="2"/>
        <v>26</v>
      </c>
      <c r="M105" s="204" t="s">
        <v>720</v>
      </c>
    </row>
    <row r="106" ht="15.75" thickBot="1">
      <c r="K106" s="363"/>
    </row>
    <row r="107" spans="1:13" ht="15.75" thickBot="1">
      <c r="A107" s="4"/>
      <c r="B107" s="104" t="s">
        <v>130</v>
      </c>
      <c r="C107" s="105" t="s">
        <v>339</v>
      </c>
      <c r="D107" s="106" t="s">
        <v>340</v>
      </c>
      <c r="E107" s="4"/>
      <c r="F107" s="4"/>
      <c r="G107" s="4"/>
      <c r="H107" s="4"/>
      <c r="I107" s="4"/>
      <c r="J107" s="4"/>
      <c r="K107" s="141"/>
      <c r="L107" s="4"/>
      <c r="M107" s="4"/>
    </row>
    <row r="108" spans="1:13" ht="75">
      <c r="A108" s="145" t="s">
        <v>21</v>
      </c>
      <c r="B108" s="145" t="s">
        <v>7</v>
      </c>
      <c r="C108" s="145" t="s">
        <v>8</v>
      </c>
      <c r="D108" s="145" t="s">
        <v>13</v>
      </c>
      <c r="E108" s="146" t="s">
        <v>221</v>
      </c>
      <c r="F108" s="146" t="s">
        <v>223</v>
      </c>
      <c r="G108" s="146" t="s">
        <v>225</v>
      </c>
      <c r="H108" s="146" t="s">
        <v>228</v>
      </c>
      <c r="I108" s="146" t="s">
        <v>1098</v>
      </c>
      <c r="J108" s="146" t="s">
        <v>1100</v>
      </c>
      <c r="K108" s="237" t="s">
        <v>230</v>
      </c>
      <c r="L108" s="146" t="s">
        <v>215</v>
      </c>
      <c r="M108" s="145" t="s">
        <v>217</v>
      </c>
    </row>
    <row r="109" spans="1:13" ht="15">
      <c r="A109" s="359">
        <v>1</v>
      </c>
      <c r="B109" s="420" t="s">
        <v>3</v>
      </c>
      <c r="C109" s="359">
        <v>1980</v>
      </c>
      <c r="D109" s="421" t="s">
        <v>2</v>
      </c>
      <c r="E109" s="422">
        <v>60</v>
      </c>
      <c r="F109" s="422">
        <v>60</v>
      </c>
      <c r="G109" s="422">
        <v>60</v>
      </c>
      <c r="H109" s="423"/>
      <c r="I109" s="423"/>
      <c r="J109" s="423">
        <v>60</v>
      </c>
      <c r="K109" s="423">
        <v>60</v>
      </c>
      <c r="L109" s="423">
        <f aca="true" t="shared" si="3" ref="L109:L120">E109+F109+G109+H109+I109+J109+K109</f>
        <v>300</v>
      </c>
      <c r="M109" s="423">
        <f>L109</f>
        <v>300</v>
      </c>
    </row>
    <row r="110" spans="1:13" ht="15">
      <c r="A110" s="359">
        <v>2</v>
      </c>
      <c r="B110" s="420" t="s">
        <v>285</v>
      </c>
      <c r="C110" s="359">
        <v>1976</v>
      </c>
      <c r="D110" s="421" t="s">
        <v>0</v>
      </c>
      <c r="E110" s="422">
        <v>54</v>
      </c>
      <c r="F110" s="422"/>
      <c r="G110" s="422">
        <v>48</v>
      </c>
      <c r="H110" s="423">
        <v>54</v>
      </c>
      <c r="I110" s="423">
        <v>54</v>
      </c>
      <c r="J110" s="423">
        <v>48</v>
      </c>
      <c r="K110" s="423">
        <v>54</v>
      </c>
      <c r="L110" s="423">
        <f t="shared" si="3"/>
        <v>312</v>
      </c>
      <c r="M110" s="423">
        <f>L110-G110</f>
        <v>264</v>
      </c>
    </row>
    <row r="111" spans="1:13" ht="15">
      <c r="A111" s="359">
        <v>3</v>
      </c>
      <c r="B111" s="420" t="s">
        <v>385</v>
      </c>
      <c r="C111" s="359">
        <v>1979</v>
      </c>
      <c r="D111" s="421" t="s">
        <v>0</v>
      </c>
      <c r="E111" s="422"/>
      <c r="F111" s="422">
        <v>48</v>
      </c>
      <c r="G111" s="422">
        <v>40</v>
      </c>
      <c r="H111" s="423"/>
      <c r="I111" s="423">
        <v>48</v>
      </c>
      <c r="J111" s="423">
        <v>43</v>
      </c>
      <c r="K111" s="423">
        <v>48</v>
      </c>
      <c r="L111" s="423">
        <f t="shared" si="3"/>
        <v>227</v>
      </c>
      <c r="M111" s="423">
        <f>L111</f>
        <v>227</v>
      </c>
    </row>
    <row r="112" spans="1:13" ht="15">
      <c r="A112" s="359">
        <v>4</v>
      </c>
      <c r="B112" s="420" t="s">
        <v>27</v>
      </c>
      <c r="C112" s="359">
        <v>1982</v>
      </c>
      <c r="D112" s="421" t="s">
        <v>0</v>
      </c>
      <c r="E112" s="422">
        <v>48</v>
      </c>
      <c r="F112" s="422">
        <v>43</v>
      </c>
      <c r="G112" s="422">
        <v>36</v>
      </c>
      <c r="H112" s="423"/>
      <c r="I112" s="423">
        <v>38</v>
      </c>
      <c r="J112" s="423"/>
      <c r="K112" s="423"/>
      <c r="L112" s="423">
        <f t="shared" si="3"/>
        <v>165</v>
      </c>
      <c r="M112" s="423">
        <f>L112</f>
        <v>165</v>
      </c>
    </row>
    <row r="113" spans="1:13" ht="15">
      <c r="A113" s="359">
        <v>5</v>
      </c>
      <c r="B113" s="420" t="s">
        <v>44</v>
      </c>
      <c r="C113" s="359">
        <v>1979</v>
      </c>
      <c r="D113" s="421" t="s">
        <v>0</v>
      </c>
      <c r="E113" s="422"/>
      <c r="F113" s="422">
        <v>54</v>
      </c>
      <c r="G113" s="422"/>
      <c r="H113" s="423"/>
      <c r="I113" s="423">
        <v>43</v>
      </c>
      <c r="J113" s="423"/>
      <c r="K113" s="423">
        <v>40</v>
      </c>
      <c r="L113" s="423">
        <f t="shared" si="3"/>
        <v>137</v>
      </c>
      <c r="M113" s="423">
        <f>L113</f>
        <v>137</v>
      </c>
    </row>
    <row r="114" spans="1:13" ht="15">
      <c r="A114" s="116">
        <v>6</v>
      </c>
      <c r="B114" s="152" t="s">
        <v>413</v>
      </c>
      <c r="C114" s="116">
        <v>1981</v>
      </c>
      <c r="D114" s="278" t="s">
        <v>2</v>
      </c>
      <c r="E114" s="203"/>
      <c r="F114" s="203"/>
      <c r="G114" s="203"/>
      <c r="H114" s="204">
        <v>60</v>
      </c>
      <c r="I114" s="204">
        <v>60</v>
      </c>
      <c r="J114" s="204"/>
      <c r="K114" s="277"/>
      <c r="L114" s="204">
        <f t="shared" si="3"/>
        <v>120</v>
      </c>
      <c r="M114" s="204" t="s">
        <v>720</v>
      </c>
    </row>
    <row r="115" spans="1:13" ht="15">
      <c r="A115" s="116">
        <v>7</v>
      </c>
      <c r="B115" s="152" t="s">
        <v>852</v>
      </c>
      <c r="C115" s="116">
        <v>1983</v>
      </c>
      <c r="D115" s="278" t="s">
        <v>67</v>
      </c>
      <c r="E115" s="203"/>
      <c r="F115" s="203"/>
      <c r="G115" s="203">
        <v>43</v>
      </c>
      <c r="H115" s="204"/>
      <c r="I115" s="204"/>
      <c r="J115" s="204"/>
      <c r="K115" s="277">
        <v>43</v>
      </c>
      <c r="L115" s="204">
        <f t="shared" si="3"/>
        <v>86</v>
      </c>
      <c r="M115" s="204" t="s">
        <v>720</v>
      </c>
    </row>
    <row r="116" spans="1:13" ht="15">
      <c r="A116" s="116">
        <v>8</v>
      </c>
      <c r="B116" s="152" t="s">
        <v>23</v>
      </c>
      <c r="C116" s="116">
        <v>1975</v>
      </c>
      <c r="D116" s="278" t="s">
        <v>2</v>
      </c>
      <c r="E116" s="203"/>
      <c r="F116" s="203"/>
      <c r="G116" s="203"/>
      <c r="H116" s="204"/>
      <c r="I116" s="204">
        <v>40</v>
      </c>
      <c r="J116" s="204">
        <v>40</v>
      </c>
      <c r="K116" s="277"/>
      <c r="L116" s="204">
        <f t="shared" si="3"/>
        <v>80</v>
      </c>
      <c r="M116" s="204" t="s">
        <v>720</v>
      </c>
    </row>
    <row r="117" spans="1:13" ht="15">
      <c r="A117" s="116">
        <v>9</v>
      </c>
      <c r="B117" s="152" t="s">
        <v>850</v>
      </c>
      <c r="C117" s="116">
        <v>1984</v>
      </c>
      <c r="D117" s="278" t="s">
        <v>439</v>
      </c>
      <c r="E117" s="203"/>
      <c r="F117" s="203"/>
      <c r="G117" s="203">
        <v>54</v>
      </c>
      <c r="H117" s="204"/>
      <c r="I117" s="204"/>
      <c r="J117" s="204"/>
      <c r="K117" s="277"/>
      <c r="L117" s="204">
        <f t="shared" si="3"/>
        <v>54</v>
      </c>
      <c r="M117" s="204" t="s">
        <v>720</v>
      </c>
    </row>
    <row r="118" spans="1:13" ht="15">
      <c r="A118" s="116">
        <v>10</v>
      </c>
      <c r="B118" s="152" t="s">
        <v>1118</v>
      </c>
      <c r="C118" s="116">
        <v>1975</v>
      </c>
      <c r="D118" s="278" t="s">
        <v>0</v>
      </c>
      <c r="E118" s="203"/>
      <c r="F118" s="203"/>
      <c r="G118" s="203"/>
      <c r="H118" s="204"/>
      <c r="I118" s="204"/>
      <c r="J118" s="204">
        <v>54</v>
      </c>
      <c r="K118" s="277"/>
      <c r="L118" s="204">
        <f t="shared" si="3"/>
        <v>54</v>
      </c>
      <c r="M118" s="204" t="s">
        <v>720</v>
      </c>
    </row>
    <row r="119" spans="1:13" ht="15">
      <c r="A119" s="116">
        <v>11</v>
      </c>
      <c r="B119" s="152" t="s">
        <v>9</v>
      </c>
      <c r="C119" s="116">
        <v>1977</v>
      </c>
      <c r="D119" s="278" t="s">
        <v>2</v>
      </c>
      <c r="E119" s="203"/>
      <c r="F119" s="203"/>
      <c r="G119" s="203">
        <v>38</v>
      </c>
      <c r="H119" s="204"/>
      <c r="I119" s="204"/>
      <c r="J119" s="204"/>
      <c r="K119" s="277"/>
      <c r="L119" s="204">
        <f t="shared" si="3"/>
        <v>38</v>
      </c>
      <c r="M119" s="204" t="s">
        <v>720</v>
      </c>
    </row>
    <row r="120" spans="1:13" ht="15">
      <c r="A120" s="116">
        <v>12</v>
      </c>
      <c r="B120" s="152" t="s">
        <v>1099</v>
      </c>
      <c r="C120" s="116">
        <v>1983</v>
      </c>
      <c r="D120" s="278" t="s">
        <v>2</v>
      </c>
      <c r="E120" s="203"/>
      <c r="F120" s="203"/>
      <c r="G120" s="203">
        <v>34</v>
      </c>
      <c r="H120" s="204"/>
      <c r="I120" s="204"/>
      <c r="J120" s="204"/>
      <c r="K120" s="277"/>
      <c r="L120" s="204">
        <f t="shared" si="3"/>
        <v>34</v>
      </c>
      <c r="M120" s="204" t="s">
        <v>720</v>
      </c>
    </row>
    <row r="121" ht="15.75" thickBot="1">
      <c r="K121" s="362"/>
    </row>
    <row r="122" spans="1:13" ht="15.75" thickBot="1">
      <c r="A122" s="4"/>
      <c r="B122" s="104" t="s">
        <v>203</v>
      </c>
      <c r="C122" s="105" t="s">
        <v>341</v>
      </c>
      <c r="D122" s="106" t="s">
        <v>342</v>
      </c>
      <c r="E122" s="4"/>
      <c r="F122" s="4"/>
      <c r="G122" s="4"/>
      <c r="H122" s="4"/>
      <c r="I122" s="4"/>
      <c r="J122" s="4"/>
      <c r="K122" s="141"/>
      <c r="L122" s="4"/>
      <c r="M122" s="4"/>
    </row>
    <row r="123" spans="1:13" ht="75">
      <c r="A123" s="145" t="s">
        <v>21</v>
      </c>
      <c r="B123" s="145" t="s">
        <v>7</v>
      </c>
      <c r="C123" s="145" t="s">
        <v>8</v>
      </c>
      <c r="D123" s="145" t="s">
        <v>13</v>
      </c>
      <c r="E123" s="146" t="s">
        <v>221</v>
      </c>
      <c r="F123" s="146" t="s">
        <v>223</v>
      </c>
      <c r="G123" s="146" t="s">
        <v>225</v>
      </c>
      <c r="H123" s="146" t="s">
        <v>228</v>
      </c>
      <c r="I123" s="146" t="s">
        <v>1098</v>
      </c>
      <c r="J123" s="146" t="s">
        <v>1100</v>
      </c>
      <c r="K123" s="237" t="s">
        <v>230</v>
      </c>
      <c r="L123" s="146" t="s">
        <v>215</v>
      </c>
      <c r="M123" s="145" t="s">
        <v>217</v>
      </c>
    </row>
    <row r="124" spans="1:13" ht="15">
      <c r="A124" s="359">
        <v>1</v>
      </c>
      <c r="B124" s="420" t="s">
        <v>4</v>
      </c>
      <c r="C124" s="359">
        <v>1974</v>
      </c>
      <c r="D124" s="421" t="s">
        <v>0</v>
      </c>
      <c r="E124" s="422">
        <v>54</v>
      </c>
      <c r="F124" s="422">
        <v>60</v>
      </c>
      <c r="G124" s="422"/>
      <c r="H124" s="423"/>
      <c r="I124" s="423">
        <v>60</v>
      </c>
      <c r="J124" s="423">
        <v>54</v>
      </c>
      <c r="K124" s="423">
        <v>43</v>
      </c>
      <c r="L124" s="423">
        <f aca="true" t="shared" si="4" ref="L124:L135">E124+F124+G124+H124+I124+J124+K124</f>
        <v>271</v>
      </c>
      <c r="M124" s="423">
        <f>L124</f>
        <v>271</v>
      </c>
    </row>
    <row r="125" spans="1:13" ht="15">
      <c r="A125" s="359">
        <v>2</v>
      </c>
      <c r="B125" s="420" t="s">
        <v>157</v>
      </c>
      <c r="C125" s="359">
        <v>1965</v>
      </c>
      <c r="D125" s="421" t="s">
        <v>158</v>
      </c>
      <c r="E125" s="422">
        <v>60</v>
      </c>
      <c r="F125" s="422"/>
      <c r="G125" s="422">
        <v>60</v>
      </c>
      <c r="H125" s="423"/>
      <c r="I125" s="423"/>
      <c r="J125" s="423">
        <v>60</v>
      </c>
      <c r="K125" s="423">
        <v>60</v>
      </c>
      <c r="L125" s="423">
        <f t="shared" si="4"/>
        <v>240</v>
      </c>
      <c r="M125" s="423">
        <f>L125</f>
        <v>240</v>
      </c>
    </row>
    <row r="126" spans="1:13" ht="15">
      <c r="A126" s="359">
        <v>3</v>
      </c>
      <c r="B126" s="420" t="s">
        <v>322</v>
      </c>
      <c r="C126" s="359">
        <v>1973</v>
      </c>
      <c r="D126" s="421" t="s">
        <v>0</v>
      </c>
      <c r="E126" s="422">
        <v>40</v>
      </c>
      <c r="F126" s="422">
        <v>43</v>
      </c>
      <c r="G126" s="422">
        <v>43</v>
      </c>
      <c r="H126" s="423"/>
      <c r="I126" s="423">
        <v>48</v>
      </c>
      <c r="J126" s="423">
        <v>48</v>
      </c>
      <c r="K126" s="423">
        <v>48</v>
      </c>
      <c r="L126" s="423">
        <f t="shared" si="4"/>
        <v>270</v>
      </c>
      <c r="M126" s="423">
        <f>L126-E126</f>
        <v>230</v>
      </c>
    </row>
    <row r="127" spans="1:13" ht="15">
      <c r="A127" s="359">
        <v>4</v>
      </c>
      <c r="B127" s="420" t="s">
        <v>289</v>
      </c>
      <c r="C127" s="359">
        <v>1969</v>
      </c>
      <c r="D127" s="421" t="s">
        <v>267</v>
      </c>
      <c r="E127" s="422">
        <v>48</v>
      </c>
      <c r="F127" s="422"/>
      <c r="G127" s="422">
        <v>48</v>
      </c>
      <c r="H127" s="423"/>
      <c r="I127" s="423">
        <v>54</v>
      </c>
      <c r="J127" s="423"/>
      <c r="K127" s="423">
        <v>54</v>
      </c>
      <c r="L127" s="423">
        <f t="shared" si="4"/>
        <v>204</v>
      </c>
      <c r="M127" s="423">
        <f>L127</f>
        <v>204</v>
      </c>
    </row>
    <row r="128" spans="1:13" ht="15">
      <c r="A128" s="359">
        <v>5</v>
      </c>
      <c r="B128" s="420" t="s">
        <v>290</v>
      </c>
      <c r="C128" s="359">
        <v>1973</v>
      </c>
      <c r="D128" s="421" t="s">
        <v>0</v>
      </c>
      <c r="E128" s="422">
        <v>43</v>
      </c>
      <c r="F128" s="422">
        <v>48</v>
      </c>
      <c r="G128" s="422"/>
      <c r="H128" s="423">
        <v>60</v>
      </c>
      <c r="I128" s="423"/>
      <c r="J128" s="423"/>
      <c r="K128" s="423"/>
      <c r="L128" s="423">
        <f t="shared" si="4"/>
        <v>151</v>
      </c>
      <c r="M128" s="423">
        <f>L128</f>
        <v>151</v>
      </c>
    </row>
    <row r="129" spans="1:13" ht="15">
      <c r="A129" s="116">
        <v>6</v>
      </c>
      <c r="B129" s="152" t="s">
        <v>10</v>
      </c>
      <c r="C129" s="116"/>
      <c r="D129" s="278" t="s">
        <v>0</v>
      </c>
      <c r="E129" s="203"/>
      <c r="F129" s="203">
        <v>54</v>
      </c>
      <c r="G129" s="203"/>
      <c r="H129" s="204"/>
      <c r="I129" s="204"/>
      <c r="J129" s="204"/>
      <c r="K129" s="277"/>
      <c r="L129" s="204">
        <f t="shared" si="4"/>
        <v>54</v>
      </c>
      <c r="M129" s="204" t="s">
        <v>720</v>
      </c>
    </row>
    <row r="130" spans="1:13" ht="15">
      <c r="A130" s="116">
        <v>7</v>
      </c>
      <c r="B130" s="152" t="s">
        <v>866</v>
      </c>
      <c r="C130" s="116">
        <v>1965</v>
      </c>
      <c r="D130" s="278" t="s">
        <v>0</v>
      </c>
      <c r="E130" s="203"/>
      <c r="F130" s="203"/>
      <c r="G130" s="203">
        <v>54</v>
      </c>
      <c r="H130" s="204"/>
      <c r="I130" s="204"/>
      <c r="J130" s="204"/>
      <c r="K130" s="277"/>
      <c r="L130" s="204">
        <f t="shared" si="4"/>
        <v>54</v>
      </c>
      <c r="M130" s="204" t="s">
        <v>720</v>
      </c>
    </row>
    <row r="131" spans="1:13" ht="15">
      <c r="A131" s="116">
        <v>8</v>
      </c>
      <c r="B131" s="152" t="s">
        <v>1122</v>
      </c>
      <c r="C131" s="116">
        <v>1969</v>
      </c>
      <c r="D131" s="278" t="s">
        <v>1</v>
      </c>
      <c r="E131" s="203"/>
      <c r="F131" s="203"/>
      <c r="G131" s="203"/>
      <c r="H131" s="204"/>
      <c r="I131" s="204"/>
      <c r="J131" s="204">
        <v>43</v>
      </c>
      <c r="K131" s="277"/>
      <c r="L131" s="204">
        <f t="shared" si="4"/>
        <v>43</v>
      </c>
      <c r="M131" s="204" t="s">
        <v>720</v>
      </c>
    </row>
    <row r="132" spans="1:13" ht="15">
      <c r="A132" s="116">
        <v>9</v>
      </c>
      <c r="B132" s="152" t="s">
        <v>392</v>
      </c>
      <c r="C132" s="116"/>
      <c r="D132" s="278" t="s">
        <v>0</v>
      </c>
      <c r="E132" s="203"/>
      <c r="F132" s="203">
        <v>40</v>
      </c>
      <c r="G132" s="203"/>
      <c r="H132" s="204"/>
      <c r="I132" s="204"/>
      <c r="J132" s="204"/>
      <c r="K132" s="277"/>
      <c r="L132" s="204">
        <f t="shared" si="4"/>
        <v>40</v>
      </c>
      <c r="M132" s="204" t="s">
        <v>720</v>
      </c>
    </row>
    <row r="133" spans="1:13" ht="15">
      <c r="A133" s="116">
        <v>10</v>
      </c>
      <c r="B133" s="152" t="s">
        <v>876</v>
      </c>
      <c r="C133" s="116">
        <v>1966</v>
      </c>
      <c r="D133" s="278" t="s">
        <v>0</v>
      </c>
      <c r="E133" s="203"/>
      <c r="F133" s="203"/>
      <c r="G133" s="203">
        <v>40</v>
      </c>
      <c r="H133" s="204"/>
      <c r="I133" s="204"/>
      <c r="J133" s="204"/>
      <c r="K133" s="277"/>
      <c r="L133" s="204">
        <f t="shared" si="4"/>
        <v>40</v>
      </c>
      <c r="M133" s="204" t="s">
        <v>720</v>
      </c>
    </row>
    <row r="134" spans="1:13" ht="15">
      <c r="A134" s="116">
        <v>11</v>
      </c>
      <c r="B134" s="152" t="s">
        <v>394</v>
      </c>
      <c r="C134" s="116"/>
      <c r="D134" s="278" t="s">
        <v>0</v>
      </c>
      <c r="E134" s="203"/>
      <c r="F134" s="203">
        <v>38</v>
      </c>
      <c r="G134" s="203"/>
      <c r="H134" s="204"/>
      <c r="I134" s="204"/>
      <c r="J134" s="204"/>
      <c r="K134" s="277"/>
      <c r="L134" s="204">
        <f t="shared" si="4"/>
        <v>38</v>
      </c>
      <c r="M134" s="204" t="s">
        <v>720</v>
      </c>
    </row>
    <row r="135" spans="1:13" ht="15">
      <c r="A135" s="116">
        <v>12</v>
      </c>
      <c r="B135" s="152" t="s">
        <v>396</v>
      </c>
      <c r="C135" s="116"/>
      <c r="D135" s="278" t="s">
        <v>0</v>
      </c>
      <c r="E135" s="203"/>
      <c r="F135" s="203">
        <v>36</v>
      </c>
      <c r="G135" s="203"/>
      <c r="H135" s="204"/>
      <c r="I135" s="204"/>
      <c r="J135" s="204"/>
      <c r="K135" s="277"/>
      <c r="L135" s="204">
        <f t="shared" si="4"/>
        <v>36</v>
      </c>
      <c r="M135" s="204" t="s">
        <v>720</v>
      </c>
    </row>
    <row r="136" spans="1:13" ht="15.75" thickBot="1">
      <c r="A136" s="129"/>
      <c r="H136" s="276"/>
      <c r="I136" s="276"/>
      <c r="J136" s="276"/>
      <c r="K136" s="361"/>
      <c r="L136" s="276"/>
      <c r="M136" s="276"/>
    </row>
    <row r="137" spans="1:13" ht="15.75" thickBot="1">
      <c r="A137" s="4"/>
      <c r="B137" s="104" t="s">
        <v>204</v>
      </c>
      <c r="C137" s="105" t="s">
        <v>137</v>
      </c>
      <c r="D137" s="106" t="s">
        <v>343</v>
      </c>
      <c r="E137" s="4"/>
      <c r="F137" s="4"/>
      <c r="G137" s="4"/>
      <c r="H137" s="4"/>
      <c r="I137" s="4"/>
      <c r="J137" s="4"/>
      <c r="K137" s="141"/>
      <c r="L137" s="4"/>
      <c r="M137" s="4"/>
    </row>
    <row r="138" spans="1:13" ht="75">
      <c r="A138" s="145" t="s">
        <v>21</v>
      </c>
      <c r="B138" s="145" t="s">
        <v>7</v>
      </c>
      <c r="C138" s="145" t="s">
        <v>8</v>
      </c>
      <c r="D138" s="145" t="s">
        <v>13</v>
      </c>
      <c r="E138" s="146" t="s">
        <v>221</v>
      </c>
      <c r="F138" s="146" t="s">
        <v>223</v>
      </c>
      <c r="G138" s="146" t="s">
        <v>225</v>
      </c>
      <c r="H138" s="146" t="s">
        <v>228</v>
      </c>
      <c r="I138" s="146" t="s">
        <v>1098</v>
      </c>
      <c r="J138" s="146" t="s">
        <v>1100</v>
      </c>
      <c r="K138" s="237" t="s">
        <v>230</v>
      </c>
      <c r="L138" s="146" t="s">
        <v>215</v>
      </c>
      <c r="M138" s="145" t="s">
        <v>217</v>
      </c>
    </row>
    <row r="139" spans="1:13" ht="15">
      <c r="A139" s="359">
        <v>1</v>
      </c>
      <c r="B139" s="420" t="s">
        <v>297</v>
      </c>
      <c r="C139" s="428">
        <v>1955</v>
      </c>
      <c r="D139" s="421" t="s">
        <v>2</v>
      </c>
      <c r="E139" s="422">
        <v>48</v>
      </c>
      <c r="F139" s="422"/>
      <c r="G139" s="426">
        <v>60</v>
      </c>
      <c r="H139" s="427">
        <v>60</v>
      </c>
      <c r="I139" s="427">
        <v>54</v>
      </c>
      <c r="J139" s="427">
        <v>60</v>
      </c>
      <c r="K139" s="427">
        <v>54</v>
      </c>
      <c r="L139" s="427">
        <f aca="true" t="shared" si="5" ref="L139:L150">E139+F139+G139+H139+I139+J139+K139</f>
        <v>336</v>
      </c>
      <c r="M139" s="427">
        <f>L139-E139</f>
        <v>288</v>
      </c>
    </row>
    <row r="140" spans="1:13" ht="15">
      <c r="A140" s="359">
        <v>2</v>
      </c>
      <c r="B140" s="420" t="s">
        <v>22</v>
      </c>
      <c r="C140" s="425">
        <v>1963</v>
      </c>
      <c r="D140" s="421" t="s">
        <v>2</v>
      </c>
      <c r="E140" s="422">
        <v>54</v>
      </c>
      <c r="F140" s="422">
        <v>54</v>
      </c>
      <c r="G140" s="426">
        <v>54</v>
      </c>
      <c r="H140" s="427">
        <v>60</v>
      </c>
      <c r="I140" s="427">
        <v>60</v>
      </c>
      <c r="J140" s="427">
        <v>54</v>
      </c>
      <c r="K140" s="427">
        <v>60</v>
      </c>
      <c r="L140" s="427">
        <f t="shared" si="5"/>
        <v>396</v>
      </c>
      <c r="M140" s="427">
        <f>L140-E140-F140</f>
        <v>288</v>
      </c>
    </row>
    <row r="141" spans="1:13" ht="15">
      <c r="A141" s="359">
        <v>3</v>
      </c>
      <c r="B141" s="420" t="s">
        <v>26</v>
      </c>
      <c r="C141" s="359">
        <v>1957</v>
      </c>
      <c r="D141" s="421" t="s">
        <v>0</v>
      </c>
      <c r="E141" s="422"/>
      <c r="F141" s="422">
        <v>60</v>
      </c>
      <c r="G141" s="422"/>
      <c r="H141" s="423">
        <v>54</v>
      </c>
      <c r="I141" s="423">
        <v>40</v>
      </c>
      <c r="J141" s="423"/>
      <c r="K141" s="423"/>
      <c r="L141" s="423">
        <f t="shared" si="5"/>
        <v>154</v>
      </c>
      <c r="M141" s="423">
        <f>L141</f>
        <v>154</v>
      </c>
    </row>
    <row r="142" spans="1:13" ht="15">
      <c r="A142" s="116">
        <v>4</v>
      </c>
      <c r="B142" s="152" t="s">
        <v>884</v>
      </c>
      <c r="C142" s="116">
        <v>1958</v>
      </c>
      <c r="D142" s="278" t="s">
        <v>67</v>
      </c>
      <c r="E142" s="203"/>
      <c r="F142" s="203"/>
      <c r="G142" s="203">
        <v>48</v>
      </c>
      <c r="H142" s="204"/>
      <c r="I142" s="204">
        <v>48</v>
      </c>
      <c r="J142" s="204"/>
      <c r="K142" s="277"/>
      <c r="L142" s="204">
        <f t="shared" si="5"/>
        <v>96</v>
      </c>
      <c r="M142" s="204" t="s">
        <v>720</v>
      </c>
    </row>
    <row r="143" spans="1:13" ht="15">
      <c r="A143" s="116">
        <v>5</v>
      </c>
      <c r="B143" s="152" t="s">
        <v>65</v>
      </c>
      <c r="C143" s="116">
        <v>1957</v>
      </c>
      <c r="D143" s="278" t="s">
        <v>64</v>
      </c>
      <c r="E143" s="203"/>
      <c r="F143" s="203">
        <v>43</v>
      </c>
      <c r="G143" s="203"/>
      <c r="H143" s="204">
        <v>48</v>
      </c>
      <c r="I143" s="204"/>
      <c r="J143" s="204"/>
      <c r="K143" s="277"/>
      <c r="L143" s="204">
        <f t="shared" si="5"/>
        <v>91</v>
      </c>
      <c r="M143" s="204" t="s">
        <v>720</v>
      </c>
    </row>
    <row r="144" spans="1:13" ht="15">
      <c r="A144" s="116">
        <v>6</v>
      </c>
      <c r="B144" s="152" t="s">
        <v>886</v>
      </c>
      <c r="C144" s="116">
        <v>1953</v>
      </c>
      <c r="D144" s="278" t="s">
        <v>733</v>
      </c>
      <c r="E144" s="203"/>
      <c r="F144" s="203"/>
      <c r="G144" s="203">
        <v>43</v>
      </c>
      <c r="H144" s="204"/>
      <c r="I144" s="204">
        <v>43</v>
      </c>
      <c r="J144" s="204"/>
      <c r="K144" s="277"/>
      <c r="L144" s="204">
        <f t="shared" si="5"/>
        <v>86</v>
      </c>
      <c r="M144" s="204" t="s">
        <v>720</v>
      </c>
    </row>
    <row r="145" spans="1:13" ht="15">
      <c r="A145" s="116">
        <v>7</v>
      </c>
      <c r="B145" s="152" t="s">
        <v>296</v>
      </c>
      <c r="C145" s="116">
        <v>1955</v>
      </c>
      <c r="D145" s="278" t="s">
        <v>158</v>
      </c>
      <c r="E145" s="203">
        <v>60</v>
      </c>
      <c r="F145" s="203"/>
      <c r="G145" s="203"/>
      <c r="H145" s="204"/>
      <c r="I145" s="204"/>
      <c r="J145" s="204"/>
      <c r="K145" s="277"/>
      <c r="L145" s="204">
        <f t="shared" si="5"/>
        <v>60</v>
      </c>
      <c r="M145" s="204" t="s">
        <v>720</v>
      </c>
    </row>
    <row r="146" spans="1:13" ht="15">
      <c r="A146" s="116">
        <v>8</v>
      </c>
      <c r="B146" s="152" t="s">
        <v>870</v>
      </c>
      <c r="C146" s="116">
        <v>1958</v>
      </c>
      <c r="D146" s="278" t="s">
        <v>2</v>
      </c>
      <c r="E146" s="203"/>
      <c r="F146" s="203"/>
      <c r="G146" s="203">
        <v>60</v>
      </c>
      <c r="H146" s="204"/>
      <c r="I146" s="204"/>
      <c r="J146" s="204"/>
      <c r="K146" s="277"/>
      <c r="L146" s="204">
        <f t="shared" si="5"/>
        <v>60</v>
      </c>
      <c r="M146" s="204" t="s">
        <v>720</v>
      </c>
    </row>
    <row r="147" spans="1:13" ht="15">
      <c r="A147" s="116">
        <v>9</v>
      </c>
      <c r="B147" s="152" t="s">
        <v>402</v>
      </c>
      <c r="C147" s="116">
        <v>1960</v>
      </c>
      <c r="D147" s="278" t="s">
        <v>0</v>
      </c>
      <c r="E147" s="203"/>
      <c r="F147" s="203">
        <v>48</v>
      </c>
      <c r="G147" s="203"/>
      <c r="H147" s="204"/>
      <c r="I147" s="204"/>
      <c r="J147" s="204"/>
      <c r="K147" s="277"/>
      <c r="L147" s="204">
        <f t="shared" si="5"/>
        <v>48</v>
      </c>
      <c r="M147" s="204" t="s">
        <v>720</v>
      </c>
    </row>
    <row r="148" spans="1:13" ht="15">
      <c r="A148" s="116">
        <v>10</v>
      </c>
      <c r="B148" s="152" t="s">
        <v>298</v>
      </c>
      <c r="C148" s="116">
        <v>1956</v>
      </c>
      <c r="D148" s="278" t="s">
        <v>158</v>
      </c>
      <c r="E148" s="203">
        <v>43</v>
      </c>
      <c r="F148" s="203"/>
      <c r="G148" s="203"/>
      <c r="H148" s="204"/>
      <c r="I148" s="204"/>
      <c r="J148" s="204"/>
      <c r="K148" s="277"/>
      <c r="L148" s="204">
        <f t="shared" si="5"/>
        <v>43</v>
      </c>
      <c r="M148" s="204" t="s">
        <v>720</v>
      </c>
    </row>
    <row r="149" spans="1:13" ht="15">
      <c r="A149" s="116">
        <v>11</v>
      </c>
      <c r="B149" s="152" t="s">
        <v>887</v>
      </c>
      <c r="C149" s="116">
        <v>1955</v>
      </c>
      <c r="D149" s="278" t="s">
        <v>729</v>
      </c>
      <c r="E149" s="203"/>
      <c r="F149" s="203"/>
      <c r="G149" s="203">
        <v>40</v>
      </c>
      <c r="H149" s="204"/>
      <c r="I149" s="204"/>
      <c r="J149" s="204"/>
      <c r="K149" s="277"/>
      <c r="L149" s="204">
        <f t="shared" si="5"/>
        <v>40</v>
      </c>
      <c r="M149" s="204" t="s">
        <v>720</v>
      </c>
    </row>
    <row r="150" spans="1:13" ht="15.75">
      <c r="A150" s="116">
        <v>12</v>
      </c>
      <c r="B150" s="152" t="s">
        <v>888</v>
      </c>
      <c r="C150" s="116">
        <v>1952</v>
      </c>
      <c r="D150" s="278" t="s">
        <v>729</v>
      </c>
      <c r="E150" s="203"/>
      <c r="F150" s="203"/>
      <c r="G150" s="203">
        <v>38</v>
      </c>
      <c r="H150" s="204"/>
      <c r="I150" s="204"/>
      <c r="J150" s="204"/>
      <c r="K150" s="277"/>
      <c r="L150" s="204">
        <f t="shared" si="5"/>
        <v>38</v>
      </c>
      <c r="M150" s="204" t="s">
        <v>720</v>
      </c>
    </row>
    <row r="151" ht="15.75" thickBot="1">
      <c r="A151" s="129"/>
    </row>
    <row r="152" spans="1:13" ht="15.75" thickBot="1">
      <c r="A152" s="4"/>
      <c r="B152" s="104" t="s">
        <v>205</v>
      </c>
      <c r="C152" s="105" t="s">
        <v>344</v>
      </c>
      <c r="D152" s="106" t="s">
        <v>139</v>
      </c>
      <c r="E152" s="4"/>
      <c r="F152" s="4"/>
      <c r="G152" s="4"/>
      <c r="H152" s="4"/>
      <c r="I152" s="4"/>
      <c r="J152" s="4"/>
      <c r="K152" s="141"/>
      <c r="L152" s="4"/>
      <c r="M152" s="4"/>
    </row>
    <row r="153" spans="1:13" ht="75">
      <c r="A153" s="145" t="s">
        <v>21</v>
      </c>
      <c r="B153" s="145" t="s">
        <v>7</v>
      </c>
      <c r="C153" s="145" t="s">
        <v>8</v>
      </c>
      <c r="D153" s="145" t="s">
        <v>13</v>
      </c>
      <c r="E153" s="146" t="s">
        <v>221</v>
      </c>
      <c r="F153" s="146" t="s">
        <v>223</v>
      </c>
      <c r="G153" s="146" t="s">
        <v>225</v>
      </c>
      <c r="H153" s="146" t="s">
        <v>228</v>
      </c>
      <c r="I153" s="146" t="s">
        <v>1098</v>
      </c>
      <c r="J153" s="146" t="s">
        <v>1100</v>
      </c>
      <c r="K153" s="237" t="s">
        <v>230</v>
      </c>
      <c r="L153" s="146" t="s">
        <v>215</v>
      </c>
      <c r="M153" s="145" t="s">
        <v>217</v>
      </c>
    </row>
    <row r="154" spans="1:13" ht="15">
      <c r="A154" s="116">
        <v>1</v>
      </c>
      <c r="B154" s="152" t="s">
        <v>1089</v>
      </c>
      <c r="C154" s="116">
        <v>1953</v>
      </c>
      <c r="D154" s="278" t="s">
        <v>2</v>
      </c>
      <c r="E154" s="203"/>
      <c r="F154" s="203"/>
      <c r="G154" s="203"/>
      <c r="H154" s="204"/>
      <c r="I154" s="204">
        <v>60</v>
      </c>
      <c r="J154" s="204">
        <v>60</v>
      </c>
      <c r="K154" s="277"/>
      <c r="L154" s="204">
        <f aca="true" t="shared" si="6" ref="L154:L161">E154+F154+G154+H154+I154+J154+K154</f>
        <v>120</v>
      </c>
      <c r="M154" s="204" t="s">
        <v>720</v>
      </c>
    </row>
    <row r="155" spans="1:13" ht="15">
      <c r="A155" s="116">
        <v>2</v>
      </c>
      <c r="B155" s="152" t="s">
        <v>302</v>
      </c>
      <c r="C155" s="116">
        <v>1953</v>
      </c>
      <c r="D155" s="278" t="s">
        <v>1</v>
      </c>
      <c r="E155" s="203">
        <v>60</v>
      </c>
      <c r="F155" s="203">
        <v>54</v>
      </c>
      <c r="G155" s="203"/>
      <c r="H155" s="204"/>
      <c r="I155" s="204"/>
      <c r="J155" s="204"/>
      <c r="K155" s="277"/>
      <c r="L155" s="204">
        <f t="shared" si="6"/>
        <v>114</v>
      </c>
      <c r="M155" s="204" t="s">
        <v>720</v>
      </c>
    </row>
    <row r="156" spans="1:13" ht="15">
      <c r="A156" s="116">
        <v>3</v>
      </c>
      <c r="B156" s="152" t="s">
        <v>330</v>
      </c>
      <c r="C156" s="116">
        <v>1946</v>
      </c>
      <c r="D156" s="278" t="s">
        <v>267</v>
      </c>
      <c r="E156" s="203">
        <v>54</v>
      </c>
      <c r="F156" s="203"/>
      <c r="G156" s="203">
        <v>48</v>
      </c>
      <c r="H156" s="204"/>
      <c r="I156" s="204"/>
      <c r="J156" s="204"/>
      <c r="K156" s="277"/>
      <c r="L156" s="204">
        <f t="shared" si="6"/>
        <v>102</v>
      </c>
      <c r="M156" s="204" t="s">
        <v>720</v>
      </c>
    </row>
    <row r="157" spans="1:13" ht="15">
      <c r="A157" s="116">
        <v>4</v>
      </c>
      <c r="B157" s="152" t="s">
        <v>49</v>
      </c>
      <c r="C157" s="116">
        <v>1954</v>
      </c>
      <c r="D157" s="278" t="s">
        <v>0</v>
      </c>
      <c r="E157" s="203"/>
      <c r="F157" s="203">
        <v>60</v>
      </c>
      <c r="G157" s="203"/>
      <c r="H157" s="204"/>
      <c r="I157" s="204"/>
      <c r="J157" s="204"/>
      <c r="K157" s="277"/>
      <c r="L157" s="204">
        <f t="shared" si="6"/>
        <v>60</v>
      </c>
      <c r="M157" s="204" t="s">
        <v>720</v>
      </c>
    </row>
    <row r="158" spans="1:13" ht="15">
      <c r="A158" s="116">
        <v>5</v>
      </c>
      <c r="B158" s="152" t="s">
        <v>867</v>
      </c>
      <c r="C158" s="116">
        <v>1952</v>
      </c>
      <c r="D158" s="278" t="s">
        <v>868</v>
      </c>
      <c r="E158" s="203"/>
      <c r="F158" s="203"/>
      <c r="G158" s="203">
        <v>60</v>
      </c>
      <c r="H158" s="204"/>
      <c r="I158" s="204"/>
      <c r="J158" s="204"/>
      <c r="K158" s="277"/>
      <c r="L158" s="204">
        <f t="shared" si="6"/>
        <v>60</v>
      </c>
      <c r="M158" s="204" t="s">
        <v>720</v>
      </c>
    </row>
    <row r="159" spans="1:13" ht="15">
      <c r="A159" s="116">
        <v>6</v>
      </c>
      <c r="B159" s="152" t="s">
        <v>891</v>
      </c>
      <c r="C159" s="116">
        <v>1949</v>
      </c>
      <c r="D159" s="278" t="s">
        <v>729</v>
      </c>
      <c r="E159" s="203"/>
      <c r="F159" s="203"/>
      <c r="G159" s="203">
        <v>60</v>
      </c>
      <c r="H159" s="204"/>
      <c r="I159" s="204"/>
      <c r="J159" s="204"/>
      <c r="K159" s="277"/>
      <c r="L159" s="204">
        <f t="shared" si="6"/>
        <v>60</v>
      </c>
      <c r="M159" s="204" t="s">
        <v>720</v>
      </c>
    </row>
    <row r="160" spans="1:13" ht="15">
      <c r="A160" s="116">
        <v>7</v>
      </c>
      <c r="B160" s="152" t="s">
        <v>893</v>
      </c>
      <c r="C160" s="116">
        <v>1947</v>
      </c>
      <c r="D160" s="278" t="s">
        <v>877</v>
      </c>
      <c r="E160" s="203"/>
      <c r="F160" s="203"/>
      <c r="G160" s="203">
        <v>54</v>
      </c>
      <c r="H160" s="204"/>
      <c r="I160" s="204"/>
      <c r="J160" s="204"/>
      <c r="K160" s="277"/>
      <c r="L160" s="204">
        <f t="shared" si="6"/>
        <v>54</v>
      </c>
      <c r="M160" s="204" t="s">
        <v>720</v>
      </c>
    </row>
    <row r="161" spans="1:13" ht="15">
      <c r="A161" s="116">
        <v>8</v>
      </c>
      <c r="B161" s="152" t="s">
        <v>896</v>
      </c>
      <c r="C161" s="116">
        <v>1941</v>
      </c>
      <c r="D161" s="278" t="s">
        <v>2</v>
      </c>
      <c r="E161" s="203"/>
      <c r="F161" s="203"/>
      <c r="G161" s="203">
        <v>43</v>
      </c>
      <c r="H161" s="204"/>
      <c r="I161" s="204"/>
      <c r="J161" s="204"/>
      <c r="K161" s="277"/>
      <c r="L161" s="204">
        <f t="shared" si="6"/>
        <v>43</v>
      </c>
      <c r="M161" s="204" t="s">
        <v>720</v>
      </c>
    </row>
    <row r="162" spans="1:11" ht="15">
      <c r="A162" s="201"/>
      <c r="B162" s="375"/>
      <c r="C162" s="201"/>
      <c r="D162" s="201"/>
      <c r="E162" s="376"/>
      <c r="F162" s="377"/>
      <c r="K162" s="363"/>
    </row>
    <row r="163" spans="1:13" ht="15.75" thickBot="1">
      <c r="A163" s="138"/>
      <c r="B163" s="131" t="s">
        <v>209</v>
      </c>
      <c r="C163" s="12"/>
      <c r="D163" s="12"/>
      <c r="E163" s="4"/>
      <c r="F163" s="4"/>
      <c r="G163" s="4"/>
      <c r="H163" s="4"/>
      <c r="I163" s="4"/>
      <c r="J163" s="4"/>
      <c r="K163" s="141"/>
      <c r="L163" s="4"/>
      <c r="M163" s="4"/>
    </row>
    <row r="164" spans="1:13" ht="15.75" thickBot="1">
      <c r="A164" s="4"/>
      <c r="B164" s="104" t="s">
        <v>122</v>
      </c>
      <c r="C164" s="105" t="s">
        <v>123</v>
      </c>
      <c r="D164" s="106" t="s">
        <v>124</v>
      </c>
      <c r="E164" s="4"/>
      <c r="F164" s="4"/>
      <c r="G164" s="4"/>
      <c r="H164" s="4"/>
      <c r="I164" s="4"/>
      <c r="J164" s="4"/>
      <c r="K164" s="141"/>
      <c r="L164" s="4"/>
      <c r="M164" s="4"/>
    </row>
    <row r="165" spans="1:13" ht="75">
      <c r="A165" s="145" t="s">
        <v>21</v>
      </c>
      <c r="B165" s="145" t="s">
        <v>7</v>
      </c>
      <c r="C165" s="145" t="s">
        <v>8</v>
      </c>
      <c r="D165" s="145" t="s">
        <v>13</v>
      </c>
      <c r="E165" s="146" t="s">
        <v>221</v>
      </c>
      <c r="F165" s="146" t="s">
        <v>223</v>
      </c>
      <c r="G165" s="146" t="s">
        <v>225</v>
      </c>
      <c r="H165" s="146" t="s">
        <v>228</v>
      </c>
      <c r="I165" s="146" t="s">
        <v>1098</v>
      </c>
      <c r="J165" s="146" t="s">
        <v>1100</v>
      </c>
      <c r="K165" s="237" t="s">
        <v>230</v>
      </c>
      <c r="L165" s="146" t="s">
        <v>215</v>
      </c>
      <c r="M165" s="145" t="s">
        <v>217</v>
      </c>
    </row>
    <row r="166" spans="1:13" ht="15">
      <c r="A166" s="359">
        <v>1</v>
      </c>
      <c r="B166" s="420" t="s">
        <v>365</v>
      </c>
      <c r="C166" s="359">
        <v>1999</v>
      </c>
      <c r="D166" s="421" t="s">
        <v>0</v>
      </c>
      <c r="E166" s="422"/>
      <c r="F166" s="422">
        <v>60</v>
      </c>
      <c r="G166" s="422">
        <v>38</v>
      </c>
      <c r="H166" s="423"/>
      <c r="I166" s="423">
        <v>54</v>
      </c>
      <c r="J166" s="423"/>
      <c r="K166" s="423"/>
      <c r="L166" s="423">
        <f aca="true" t="shared" si="7" ref="L166:L188">E166+F166+G166+H166+I166+J166+K166</f>
        <v>152</v>
      </c>
      <c r="M166" s="423">
        <f>L166</f>
        <v>152</v>
      </c>
    </row>
    <row r="167" spans="1:13" ht="15">
      <c r="A167" s="116">
        <v>2</v>
      </c>
      <c r="B167" s="152" t="s">
        <v>752</v>
      </c>
      <c r="C167" s="116">
        <v>1999</v>
      </c>
      <c r="D167" s="278" t="s">
        <v>2</v>
      </c>
      <c r="E167" s="203"/>
      <c r="F167" s="203"/>
      <c r="G167" s="203">
        <v>54</v>
      </c>
      <c r="H167" s="204"/>
      <c r="I167" s="204"/>
      <c r="J167" s="204">
        <v>60</v>
      </c>
      <c r="K167" s="277"/>
      <c r="L167" s="204">
        <f t="shared" si="7"/>
        <v>114</v>
      </c>
      <c r="M167" s="204" t="s">
        <v>720</v>
      </c>
    </row>
    <row r="168" spans="1:13" ht="15">
      <c r="A168" s="116">
        <v>3</v>
      </c>
      <c r="B168" s="152" t="s">
        <v>754</v>
      </c>
      <c r="C168" s="116">
        <v>1999</v>
      </c>
      <c r="D168" s="278" t="s">
        <v>2</v>
      </c>
      <c r="E168" s="203"/>
      <c r="F168" s="203"/>
      <c r="G168" s="203">
        <v>48</v>
      </c>
      <c r="H168" s="204"/>
      <c r="I168" s="204">
        <v>60</v>
      </c>
      <c r="J168" s="204"/>
      <c r="K168" s="277"/>
      <c r="L168" s="204">
        <f t="shared" si="7"/>
        <v>108</v>
      </c>
      <c r="M168" s="204" t="s">
        <v>720</v>
      </c>
    </row>
    <row r="169" spans="1:13" ht="15">
      <c r="A169" s="116">
        <v>4</v>
      </c>
      <c r="B169" s="152" t="s">
        <v>756</v>
      </c>
      <c r="C169" s="116">
        <v>2000</v>
      </c>
      <c r="D169" s="278" t="s">
        <v>2</v>
      </c>
      <c r="E169" s="203"/>
      <c r="F169" s="203"/>
      <c r="G169" s="203">
        <v>43</v>
      </c>
      <c r="H169" s="204"/>
      <c r="I169" s="204">
        <v>48</v>
      </c>
      <c r="J169" s="204"/>
      <c r="K169" s="277"/>
      <c r="L169" s="204">
        <f t="shared" si="7"/>
        <v>91</v>
      </c>
      <c r="M169" s="204" t="s">
        <v>720</v>
      </c>
    </row>
    <row r="170" spans="1:13" ht="15">
      <c r="A170" s="116">
        <v>5</v>
      </c>
      <c r="B170" s="152" t="s">
        <v>765</v>
      </c>
      <c r="C170" s="116">
        <v>2000</v>
      </c>
      <c r="D170" s="278" t="s">
        <v>729</v>
      </c>
      <c r="E170" s="203"/>
      <c r="F170" s="203"/>
      <c r="G170" s="203">
        <v>32</v>
      </c>
      <c r="H170" s="204"/>
      <c r="I170" s="204"/>
      <c r="J170" s="204">
        <v>54</v>
      </c>
      <c r="K170" s="277"/>
      <c r="L170" s="204">
        <f t="shared" si="7"/>
        <v>86</v>
      </c>
      <c r="M170" s="204" t="s">
        <v>720</v>
      </c>
    </row>
    <row r="171" spans="1:13" ht="15">
      <c r="A171" s="116">
        <v>6</v>
      </c>
      <c r="B171" s="152" t="s">
        <v>768</v>
      </c>
      <c r="C171" s="116">
        <v>2000</v>
      </c>
      <c r="D171" s="278" t="s">
        <v>729</v>
      </c>
      <c r="E171" s="203"/>
      <c r="F171" s="203"/>
      <c r="G171" s="203">
        <v>30</v>
      </c>
      <c r="H171" s="204"/>
      <c r="I171" s="204"/>
      <c r="J171" s="204">
        <v>38</v>
      </c>
      <c r="K171" s="277"/>
      <c r="L171" s="204">
        <f t="shared" si="7"/>
        <v>68</v>
      </c>
      <c r="M171" s="204" t="s">
        <v>720</v>
      </c>
    </row>
    <row r="172" spans="1:13" ht="15">
      <c r="A172" s="116">
        <v>7</v>
      </c>
      <c r="B172" s="152" t="s">
        <v>263</v>
      </c>
      <c r="C172" s="116">
        <v>1999</v>
      </c>
      <c r="D172" s="278" t="s">
        <v>252</v>
      </c>
      <c r="E172" s="203">
        <v>60</v>
      </c>
      <c r="F172" s="203"/>
      <c r="G172" s="203"/>
      <c r="H172" s="204"/>
      <c r="I172" s="204"/>
      <c r="J172" s="204"/>
      <c r="K172" s="277"/>
      <c r="L172" s="204">
        <f t="shared" si="7"/>
        <v>60</v>
      </c>
      <c r="M172" s="204" t="s">
        <v>720</v>
      </c>
    </row>
    <row r="173" spans="1:13" ht="15">
      <c r="A173" s="116">
        <v>8</v>
      </c>
      <c r="B173" s="152" t="s">
        <v>749</v>
      </c>
      <c r="C173" s="116">
        <v>1999</v>
      </c>
      <c r="D173" s="278" t="s">
        <v>750</v>
      </c>
      <c r="E173" s="203"/>
      <c r="F173" s="203"/>
      <c r="G173" s="203">
        <v>60</v>
      </c>
      <c r="H173" s="204"/>
      <c r="I173" s="204"/>
      <c r="J173" s="204"/>
      <c r="K173" s="277"/>
      <c r="L173" s="204">
        <f t="shared" si="7"/>
        <v>60</v>
      </c>
      <c r="M173" s="204" t="s">
        <v>720</v>
      </c>
    </row>
    <row r="174" spans="1:13" ht="15">
      <c r="A174" s="116">
        <v>9</v>
      </c>
      <c r="B174" s="152" t="s">
        <v>1041</v>
      </c>
      <c r="C174" s="116">
        <v>1999</v>
      </c>
      <c r="D174" s="278" t="s">
        <v>64</v>
      </c>
      <c r="E174" s="203"/>
      <c r="F174" s="203"/>
      <c r="G174" s="203"/>
      <c r="H174" s="204">
        <v>60</v>
      </c>
      <c r="I174" s="204"/>
      <c r="J174" s="204"/>
      <c r="K174" s="277"/>
      <c r="L174" s="204">
        <f t="shared" si="7"/>
        <v>60</v>
      </c>
      <c r="M174" s="204" t="s">
        <v>720</v>
      </c>
    </row>
    <row r="175" spans="1:13" ht="15">
      <c r="A175" s="116">
        <v>10</v>
      </c>
      <c r="B175" s="152" t="s">
        <v>264</v>
      </c>
      <c r="C175" s="116">
        <v>2000</v>
      </c>
      <c r="D175" s="278" t="s">
        <v>158</v>
      </c>
      <c r="E175" s="203">
        <v>54</v>
      </c>
      <c r="F175" s="203"/>
      <c r="G175" s="203"/>
      <c r="H175" s="204"/>
      <c r="I175" s="204"/>
      <c r="J175" s="204"/>
      <c r="K175" s="277"/>
      <c r="L175" s="204">
        <f t="shared" si="7"/>
        <v>54</v>
      </c>
      <c r="M175" s="204" t="s">
        <v>720</v>
      </c>
    </row>
    <row r="176" spans="1:13" ht="15">
      <c r="A176" s="116">
        <v>11</v>
      </c>
      <c r="B176" s="152" t="s">
        <v>1042</v>
      </c>
      <c r="C176" s="116">
        <v>2000</v>
      </c>
      <c r="D176" s="278" t="s">
        <v>64</v>
      </c>
      <c r="E176" s="203"/>
      <c r="F176" s="203"/>
      <c r="G176" s="203"/>
      <c r="H176" s="204">
        <v>54</v>
      </c>
      <c r="I176" s="204"/>
      <c r="J176" s="204"/>
      <c r="K176" s="277"/>
      <c r="L176" s="204">
        <f t="shared" si="7"/>
        <v>54</v>
      </c>
      <c r="M176" s="204" t="s">
        <v>720</v>
      </c>
    </row>
    <row r="177" spans="1:13" ht="15">
      <c r="A177" s="116">
        <v>12</v>
      </c>
      <c r="B177" s="152" t="s">
        <v>1043</v>
      </c>
      <c r="C177" s="116">
        <v>1999</v>
      </c>
      <c r="D177" s="278" t="s">
        <v>64</v>
      </c>
      <c r="E177" s="203"/>
      <c r="F177" s="203"/>
      <c r="G177" s="203"/>
      <c r="H177" s="204">
        <v>48</v>
      </c>
      <c r="I177" s="204"/>
      <c r="J177" s="204"/>
      <c r="K177" s="277"/>
      <c r="L177" s="204">
        <f t="shared" si="7"/>
        <v>48</v>
      </c>
      <c r="M177" s="204" t="s">
        <v>720</v>
      </c>
    </row>
    <row r="178" spans="1:13" ht="15">
      <c r="A178" s="116">
        <v>13</v>
      </c>
      <c r="B178" s="152" t="s">
        <v>201</v>
      </c>
      <c r="C178" s="116">
        <v>2000</v>
      </c>
      <c r="D178" s="278" t="s">
        <v>1</v>
      </c>
      <c r="E178" s="203"/>
      <c r="F178" s="203"/>
      <c r="G178" s="203"/>
      <c r="H178" s="204"/>
      <c r="I178" s="204"/>
      <c r="J178" s="204">
        <v>48</v>
      </c>
      <c r="K178" s="277"/>
      <c r="L178" s="204">
        <f t="shared" si="7"/>
        <v>48</v>
      </c>
      <c r="M178" s="204" t="s">
        <v>720</v>
      </c>
    </row>
    <row r="179" spans="1:13" ht="15">
      <c r="A179" s="116">
        <v>14</v>
      </c>
      <c r="B179" s="152" t="s">
        <v>1044</v>
      </c>
      <c r="C179" s="116">
        <v>1999</v>
      </c>
      <c r="D179" s="278" t="s">
        <v>64</v>
      </c>
      <c r="E179" s="203"/>
      <c r="F179" s="203"/>
      <c r="G179" s="203"/>
      <c r="H179" s="204">
        <v>43</v>
      </c>
      <c r="I179" s="204"/>
      <c r="J179" s="204"/>
      <c r="K179" s="277"/>
      <c r="L179" s="204">
        <f t="shared" si="7"/>
        <v>43</v>
      </c>
      <c r="M179" s="204" t="s">
        <v>720</v>
      </c>
    </row>
    <row r="180" spans="1:13" ht="15">
      <c r="A180" s="116">
        <v>15</v>
      </c>
      <c r="B180" s="152" t="s">
        <v>192</v>
      </c>
      <c r="C180" s="116">
        <v>1999</v>
      </c>
      <c r="D180" s="278" t="s">
        <v>2</v>
      </c>
      <c r="E180" s="203"/>
      <c r="F180" s="203"/>
      <c r="G180" s="203"/>
      <c r="H180" s="204"/>
      <c r="I180" s="204">
        <v>43</v>
      </c>
      <c r="J180" s="204"/>
      <c r="K180" s="277"/>
      <c r="L180" s="204">
        <f t="shared" si="7"/>
        <v>43</v>
      </c>
      <c r="M180" s="204" t="s">
        <v>720</v>
      </c>
    </row>
    <row r="181" spans="1:13" ht="15">
      <c r="A181" s="116">
        <v>16</v>
      </c>
      <c r="B181" s="152" t="s">
        <v>1106</v>
      </c>
      <c r="C181" s="116">
        <v>2000</v>
      </c>
      <c r="D181" s="278" t="s">
        <v>1</v>
      </c>
      <c r="E181" s="203"/>
      <c r="F181" s="203"/>
      <c r="G181" s="203"/>
      <c r="H181" s="204"/>
      <c r="I181" s="204"/>
      <c r="J181" s="204">
        <v>43</v>
      </c>
      <c r="K181" s="277"/>
      <c r="L181" s="204">
        <f t="shared" si="7"/>
        <v>43</v>
      </c>
      <c r="M181" s="204" t="s">
        <v>720</v>
      </c>
    </row>
    <row r="182" spans="1:13" ht="15">
      <c r="A182" s="116">
        <v>17</v>
      </c>
      <c r="B182" s="152" t="s">
        <v>757</v>
      </c>
      <c r="C182" s="116">
        <v>1999</v>
      </c>
      <c r="D182" s="278" t="s">
        <v>733</v>
      </c>
      <c r="E182" s="203"/>
      <c r="F182" s="203"/>
      <c r="G182" s="203">
        <v>40</v>
      </c>
      <c r="H182" s="204"/>
      <c r="I182" s="204"/>
      <c r="J182" s="204"/>
      <c r="K182" s="277"/>
      <c r="L182" s="204">
        <f t="shared" si="7"/>
        <v>40</v>
      </c>
      <c r="M182" s="204" t="s">
        <v>720</v>
      </c>
    </row>
    <row r="183" spans="1:13" ht="15">
      <c r="A183" s="116">
        <v>18</v>
      </c>
      <c r="B183" s="152" t="s">
        <v>1045</v>
      </c>
      <c r="C183" s="116">
        <v>1999</v>
      </c>
      <c r="D183" s="278" t="s">
        <v>64</v>
      </c>
      <c r="E183" s="203"/>
      <c r="F183" s="203"/>
      <c r="G183" s="203"/>
      <c r="H183" s="204">
        <v>40</v>
      </c>
      <c r="I183" s="204"/>
      <c r="J183" s="204"/>
      <c r="K183" s="277"/>
      <c r="L183" s="204">
        <f t="shared" si="7"/>
        <v>40</v>
      </c>
      <c r="M183" s="204" t="s">
        <v>720</v>
      </c>
    </row>
    <row r="184" spans="1:13" ht="15">
      <c r="A184" s="116">
        <v>19</v>
      </c>
      <c r="B184" s="152" t="s">
        <v>1079</v>
      </c>
      <c r="C184" s="116">
        <v>2000</v>
      </c>
      <c r="D184" s="278" t="s">
        <v>2</v>
      </c>
      <c r="E184" s="203"/>
      <c r="F184" s="203"/>
      <c r="G184" s="203"/>
      <c r="H184" s="204"/>
      <c r="I184" s="204">
        <v>40</v>
      </c>
      <c r="J184" s="204"/>
      <c r="K184" s="277"/>
      <c r="L184" s="204">
        <f t="shared" si="7"/>
        <v>40</v>
      </c>
      <c r="M184" s="204" t="s">
        <v>720</v>
      </c>
    </row>
    <row r="185" spans="1:13" ht="15">
      <c r="A185" s="116">
        <v>20</v>
      </c>
      <c r="B185" s="152" t="s">
        <v>1107</v>
      </c>
      <c r="C185" s="116">
        <v>2000</v>
      </c>
      <c r="D185" s="278" t="s">
        <v>1</v>
      </c>
      <c r="E185" s="203"/>
      <c r="F185" s="203"/>
      <c r="G185" s="203"/>
      <c r="H185" s="204"/>
      <c r="I185" s="204"/>
      <c r="J185" s="204">
        <v>40</v>
      </c>
      <c r="K185" s="277"/>
      <c r="L185" s="204">
        <f t="shared" si="7"/>
        <v>40</v>
      </c>
      <c r="M185" s="204" t="s">
        <v>720</v>
      </c>
    </row>
    <row r="186" spans="1:13" ht="15">
      <c r="A186" s="116">
        <v>21</v>
      </c>
      <c r="B186" s="152" t="s">
        <v>761</v>
      </c>
      <c r="C186" s="116">
        <v>2000</v>
      </c>
      <c r="D186" s="278" t="s">
        <v>733</v>
      </c>
      <c r="E186" s="203"/>
      <c r="F186" s="203"/>
      <c r="G186" s="203">
        <v>36</v>
      </c>
      <c r="H186" s="204"/>
      <c r="I186" s="204"/>
      <c r="J186" s="204"/>
      <c r="K186" s="277"/>
      <c r="L186" s="204">
        <f t="shared" si="7"/>
        <v>36</v>
      </c>
      <c r="M186" s="204" t="s">
        <v>720</v>
      </c>
    </row>
    <row r="187" spans="1:13" ht="15">
      <c r="A187" s="116">
        <v>22</v>
      </c>
      <c r="B187" s="152" t="s">
        <v>763</v>
      </c>
      <c r="C187" s="116">
        <v>2000</v>
      </c>
      <c r="D187" s="278" t="s">
        <v>2</v>
      </c>
      <c r="E187" s="203"/>
      <c r="F187" s="203"/>
      <c r="G187" s="203">
        <v>34</v>
      </c>
      <c r="H187" s="204"/>
      <c r="I187" s="204"/>
      <c r="J187" s="204"/>
      <c r="K187" s="277"/>
      <c r="L187" s="204">
        <f t="shared" si="7"/>
        <v>34</v>
      </c>
      <c r="M187" s="204" t="s">
        <v>720</v>
      </c>
    </row>
    <row r="188" spans="1:13" ht="15">
      <c r="A188" s="116">
        <v>23</v>
      </c>
      <c r="B188" s="152" t="s">
        <v>766</v>
      </c>
      <c r="C188" s="116">
        <v>2000</v>
      </c>
      <c r="D188" s="278" t="s">
        <v>2</v>
      </c>
      <c r="E188" s="203"/>
      <c r="F188" s="203"/>
      <c r="G188" s="203">
        <v>31</v>
      </c>
      <c r="H188" s="204"/>
      <c r="I188" s="204"/>
      <c r="J188" s="204"/>
      <c r="K188" s="277"/>
      <c r="L188" s="204">
        <f t="shared" si="7"/>
        <v>31</v>
      </c>
      <c r="M188" s="204" t="s">
        <v>720</v>
      </c>
    </row>
    <row r="189" spans="1:13" ht="15.75" thickBot="1">
      <c r="A189" s="129"/>
      <c r="B189" s="130"/>
      <c r="C189" s="129"/>
      <c r="D189" s="273"/>
      <c r="E189" s="274"/>
      <c r="F189" s="274"/>
      <c r="G189" s="274"/>
      <c r="H189" s="276"/>
      <c r="I189" s="276"/>
      <c r="J189" s="276"/>
      <c r="K189" s="361"/>
      <c r="L189" s="276"/>
      <c r="M189" s="276"/>
    </row>
    <row r="190" spans="1:13" ht="15.75" thickBot="1">
      <c r="A190" s="4"/>
      <c r="B190" s="104" t="s">
        <v>337</v>
      </c>
      <c r="C190" s="105" t="s">
        <v>142</v>
      </c>
      <c r="D190" s="106" t="s">
        <v>126</v>
      </c>
      <c r="E190" s="4"/>
      <c r="F190" s="4"/>
      <c r="G190" s="4"/>
      <c r="H190" s="4"/>
      <c r="I190" s="4"/>
      <c r="J190" s="4"/>
      <c r="K190" s="141"/>
      <c r="L190" s="4"/>
      <c r="M190" s="4"/>
    </row>
    <row r="191" spans="1:13" ht="75">
      <c r="A191" s="145" t="s">
        <v>21</v>
      </c>
      <c r="B191" s="145" t="s">
        <v>7</v>
      </c>
      <c r="C191" s="145" t="s">
        <v>8</v>
      </c>
      <c r="D191" s="145" t="s">
        <v>13</v>
      </c>
      <c r="E191" s="146" t="s">
        <v>221</v>
      </c>
      <c r="F191" s="146" t="s">
        <v>223</v>
      </c>
      <c r="G191" s="146" t="s">
        <v>225</v>
      </c>
      <c r="H191" s="146" t="s">
        <v>228</v>
      </c>
      <c r="I191" s="146" t="s">
        <v>1098</v>
      </c>
      <c r="J191" s="146" t="s">
        <v>1100</v>
      </c>
      <c r="K191" s="237" t="s">
        <v>230</v>
      </c>
      <c r="L191" s="146" t="s">
        <v>215</v>
      </c>
      <c r="M191" s="145" t="s">
        <v>217</v>
      </c>
    </row>
    <row r="192" spans="1:13" ht="15">
      <c r="A192" s="359">
        <v>1</v>
      </c>
      <c r="B192" s="420" t="s">
        <v>187</v>
      </c>
      <c r="C192" s="359">
        <v>1998</v>
      </c>
      <c r="D192" s="421" t="s">
        <v>2</v>
      </c>
      <c r="E192" s="422"/>
      <c r="F192" s="422"/>
      <c r="G192" s="422">
        <v>60</v>
      </c>
      <c r="H192" s="423"/>
      <c r="I192" s="423">
        <v>54</v>
      </c>
      <c r="J192" s="423">
        <v>54</v>
      </c>
      <c r="K192" s="423"/>
      <c r="L192" s="423">
        <f aca="true" t="shared" si="8" ref="L192:L207">E192+F192+G192+H192+I192+J192+K192</f>
        <v>168</v>
      </c>
      <c r="M192" s="423">
        <f>L192</f>
        <v>168</v>
      </c>
    </row>
    <row r="193" spans="1:13" ht="15">
      <c r="A193" s="359">
        <v>2</v>
      </c>
      <c r="B193" s="420" t="s">
        <v>799</v>
      </c>
      <c r="C193" s="359">
        <v>1997</v>
      </c>
      <c r="D193" s="421" t="s">
        <v>733</v>
      </c>
      <c r="E193" s="422"/>
      <c r="F193" s="422"/>
      <c r="G193" s="422">
        <v>43</v>
      </c>
      <c r="H193" s="423"/>
      <c r="I193" s="423">
        <v>48</v>
      </c>
      <c r="J193" s="423">
        <v>43</v>
      </c>
      <c r="K193" s="423"/>
      <c r="L193" s="423">
        <f t="shared" si="8"/>
        <v>134</v>
      </c>
      <c r="M193" s="423">
        <f>L193</f>
        <v>134</v>
      </c>
    </row>
    <row r="194" spans="1:13" ht="15">
      <c r="A194" s="359">
        <v>3</v>
      </c>
      <c r="B194" s="420" t="s">
        <v>197</v>
      </c>
      <c r="C194" s="359">
        <v>1998</v>
      </c>
      <c r="D194" s="421" t="s">
        <v>2</v>
      </c>
      <c r="E194" s="422"/>
      <c r="F194" s="422"/>
      <c r="G194" s="422">
        <v>48</v>
      </c>
      <c r="H194" s="423"/>
      <c r="I194" s="423">
        <v>43</v>
      </c>
      <c r="J194" s="423">
        <v>40</v>
      </c>
      <c r="K194" s="423"/>
      <c r="L194" s="423">
        <f t="shared" si="8"/>
        <v>131</v>
      </c>
      <c r="M194" s="423">
        <f>L194</f>
        <v>131</v>
      </c>
    </row>
    <row r="195" spans="1:13" ht="15">
      <c r="A195" s="116">
        <v>4</v>
      </c>
      <c r="B195" s="152" t="s">
        <v>186</v>
      </c>
      <c r="C195" s="116">
        <v>1998</v>
      </c>
      <c r="D195" s="278" t="s">
        <v>2</v>
      </c>
      <c r="E195" s="203"/>
      <c r="F195" s="203"/>
      <c r="G195" s="203"/>
      <c r="H195" s="204"/>
      <c r="I195" s="204">
        <v>60</v>
      </c>
      <c r="J195" s="204">
        <v>60</v>
      </c>
      <c r="K195" s="277"/>
      <c r="L195" s="204">
        <f t="shared" si="8"/>
        <v>120</v>
      </c>
      <c r="M195" s="204" t="s">
        <v>720</v>
      </c>
    </row>
    <row r="196" spans="1:13" ht="15">
      <c r="A196" s="116">
        <v>5</v>
      </c>
      <c r="B196" s="152" t="s">
        <v>195</v>
      </c>
      <c r="C196" s="116">
        <v>1997</v>
      </c>
      <c r="D196" s="278" t="s">
        <v>0</v>
      </c>
      <c r="E196" s="203">
        <v>60</v>
      </c>
      <c r="F196" s="203">
        <v>54</v>
      </c>
      <c r="G196" s="203"/>
      <c r="H196" s="204"/>
      <c r="I196" s="204"/>
      <c r="J196" s="204"/>
      <c r="K196" s="277"/>
      <c r="L196" s="204">
        <f t="shared" si="8"/>
        <v>114</v>
      </c>
      <c r="M196" s="204" t="s">
        <v>720</v>
      </c>
    </row>
    <row r="197" spans="1:13" ht="15">
      <c r="A197" s="116">
        <v>6</v>
      </c>
      <c r="B197" s="152" t="s">
        <v>1078</v>
      </c>
      <c r="C197" s="116">
        <v>1998</v>
      </c>
      <c r="D197" s="278" t="s">
        <v>1</v>
      </c>
      <c r="E197" s="203"/>
      <c r="F197" s="203"/>
      <c r="G197" s="203"/>
      <c r="H197" s="204"/>
      <c r="I197" s="204">
        <v>40</v>
      </c>
      <c r="J197" s="204">
        <v>38</v>
      </c>
      <c r="K197" s="277"/>
      <c r="L197" s="204">
        <f t="shared" si="8"/>
        <v>78</v>
      </c>
      <c r="M197" s="204" t="s">
        <v>720</v>
      </c>
    </row>
    <row r="198" spans="1:13" ht="15">
      <c r="A198" s="116">
        <v>7</v>
      </c>
      <c r="B198" s="152" t="s">
        <v>368</v>
      </c>
      <c r="C198" s="116"/>
      <c r="D198" s="278" t="s">
        <v>0</v>
      </c>
      <c r="E198" s="203"/>
      <c r="F198" s="203">
        <v>60</v>
      </c>
      <c r="G198" s="203"/>
      <c r="H198" s="204"/>
      <c r="I198" s="204"/>
      <c r="J198" s="204"/>
      <c r="K198" s="277"/>
      <c r="L198" s="204">
        <f t="shared" si="8"/>
        <v>60</v>
      </c>
      <c r="M198" s="204" t="s">
        <v>720</v>
      </c>
    </row>
    <row r="199" spans="1:13" ht="15">
      <c r="A199" s="116">
        <v>8</v>
      </c>
      <c r="B199" s="152" t="s">
        <v>1046</v>
      </c>
      <c r="C199" s="116">
        <v>1997</v>
      </c>
      <c r="D199" s="278" t="s">
        <v>64</v>
      </c>
      <c r="E199" s="203"/>
      <c r="F199" s="203"/>
      <c r="G199" s="203"/>
      <c r="H199" s="204">
        <v>60</v>
      </c>
      <c r="I199" s="204"/>
      <c r="J199" s="204"/>
      <c r="K199" s="277"/>
      <c r="L199" s="204">
        <f t="shared" si="8"/>
        <v>60</v>
      </c>
      <c r="M199" s="204" t="s">
        <v>720</v>
      </c>
    </row>
    <row r="200" spans="1:13" ht="15">
      <c r="A200" s="116">
        <v>9</v>
      </c>
      <c r="B200" s="152" t="s">
        <v>273</v>
      </c>
      <c r="C200" s="116">
        <v>1998</v>
      </c>
      <c r="D200" s="278" t="s">
        <v>252</v>
      </c>
      <c r="E200" s="203">
        <v>54</v>
      </c>
      <c r="F200" s="203"/>
      <c r="G200" s="203"/>
      <c r="H200" s="204"/>
      <c r="I200" s="204"/>
      <c r="J200" s="204"/>
      <c r="K200" s="277"/>
      <c r="L200" s="204">
        <f t="shared" si="8"/>
        <v>54</v>
      </c>
      <c r="M200" s="204" t="s">
        <v>720</v>
      </c>
    </row>
    <row r="201" spans="1:13" ht="15">
      <c r="A201" s="116">
        <v>10</v>
      </c>
      <c r="B201" s="152" t="s">
        <v>796</v>
      </c>
      <c r="C201" s="116">
        <v>1998</v>
      </c>
      <c r="D201" s="278" t="s">
        <v>733</v>
      </c>
      <c r="E201" s="203"/>
      <c r="F201" s="203"/>
      <c r="G201" s="203">
        <v>54</v>
      </c>
      <c r="H201" s="204"/>
      <c r="I201" s="204"/>
      <c r="J201" s="204"/>
      <c r="K201" s="277"/>
      <c r="L201" s="204">
        <f t="shared" si="8"/>
        <v>54</v>
      </c>
      <c r="M201" s="204" t="s">
        <v>720</v>
      </c>
    </row>
    <row r="202" spans="1:13" ht="15">
      <c r="A202" s="116">
        <v>11</v>
      </c>
      <c r="B202" s="152" t="s">
        <v>1047</v>
      </c>
      <c r="C202" s="116">
        <v>1998</v>
      </c>
      <c r="D202" s="278" t="s">
        <v>64</v>
      </c>
      <c r="E202" s="203"/>
      <c r="F202" s="203"/>
      <c r="G202" s="203"/>
      <c r="H202" s="204">
        <v>54</v>
      </c>
      <c r="I202" s="204"/>
      <c r="J202" s="204"/>
      <c r="K202" s="277"/>
      <c r="L202" s="204">
        <f t="shared" si="8"/>
        <v>54</v>
      </c>
      <c r="M202" s="204" t="s">
        <v>720</v>
      </c>
    </row>
    <row r="203" spans="1:13" ht="15">
      <c r="A203" s="116">
        <v>12</v>
      </c>
      <c r="B203" s="152" t="s">
        <v>39</v>
      </c>
      <c r="C203" s="116"/>
      <c r="D203" s="278" t="s">
        <v>0</v>
      </c>
      <c r="E203" s="203"/>
      <c r="F203" s="203">
        <v>48</v>
      </c>
      <c r="G203" s="203"/>
      <c r="H203" s="204"/>
      <c r="I203" s="204"/>
      <c r="J203" s="204"/>
      <c r="K203" s="277"/>
      <c r="L203" s="204">
        <f t="shared" si="8"/>
        <v>48</v>
      </c>
      <c r="M203" s="204" t="s">
        <v>720</v>
      </c>
    </row>
    <row r="204" spans="1:13" ht="15">
      <c r="A204" s="116">
        <v>13</v>
      </c>
      <c r="B204" s="152" t="s">
        <v>1048</v>
      </c>
      <c r="C204" s="116">
        <v>1998</v>
      </c>
      <c r="D204" s="278" t="s">
        <v>64</v>
      </c>
      <c r="E204" s="203"/>
      <c r="F204" s="203"/>
      <c r="G204" s="203"/>
      <c r="H204" s="204">
        <v>48</v>
      </c>
      <c r="I204" s="204"/>
      <c r="J204" s="204"/>
      <c r="K204" s="277"/>
      <c r="L204" s="204">
        <f t="shared" si="8"/>
        <v>48</v>
      </c>
      <c r="M204" s="204" t="s">
        <v>720</v>
      </c>
    </row>
    <row r="205" spans="1:13" ht="15">
      <c r="A205" s="116">
        <v>14</v>
      </c>
      <c r="B205" s="152" t="s">
        <v>185</v>
      </c>
      <c r="C205" s="116">
        <v>1998</v>
      </c>
      <c r="D205" s="278" t="s">
        <v>2</v>
      </c>
      <c r="E205" s="203"/>
      <c r="F205" s="203"/>
      <c r="G205" s="203"/>
      <c r="H205" s="204"/>
      <c r="I205" s="204"/>
      <c r="J205" s="204">
        <v>48</v>
      </c>
      <c r="K205" s="277"/>
      <c r="L205" s="204">
        <f t="shared" si="8"/>
        <v>48</v>
      </c>
      <c r="M205" s="204" t="s">
        <v>720</v>
      </c>
    </row>
    <row r="206" spans="1:13" ht="15">
      <c r="A206" s="116">
        <v>15</v>
      </c>
      <c r="B206" s="152" t="s">
        <v>372</v>
      </c>
      <c r="C206" s="116"/>
      <c r="D206" s="278" t="s">
        <v>0</v>
      </c>
      <c r="E206" s="203"/>
      <c r="F206" s="203">
        <v>43</v>
      </c>
      <c r="G206" s="203"/>
      <c r="H206" s="204"/>
      <c r="I206" s="204"/>
      <c r="J206" s="204"/>
      <c r="K206" s="277"/>
      <c r="L206" s="204">
        <f t="shared" si="8"/>
        <v>43</v>
      </c>
      <c r="M206" s="204" t="s">
        <v>720</v>
      </c>
    </row>
    <row r="207" spans="1:13" ht="15">
      <c r="A207" s="116">
        <v>16</v>
      </c>
      <c r="B207" s="152" t="s">
        <v>1049</v>
      </c>
      <c r="C207" s="116">
        <v>1998</v>
      </c>
      <c r="D207" s="278" t="s">
        <v>64</v>
      </c>
      <c r="E207" s="203"/>
      <c r="F207" s="203"/>
      <c r="G207" s="203"/>
      <c r="H207" s="204">
        <v>43</v>
      </c>
      <c r="I207" s="204"/>
      <c r="J207" s="204"/>
      <c r="K207" s="277"/>
      <c r="L207" s="204">
        <f t="shared" si="8"/>
        <v>43</v>
      </c>
      <c r="M207" s="204" t="s">
        <v>720</v>
      </c>
    </row>
    <row r="208" ht="13.5" thickBot="1">
      <c r="K208" s="362"/>
    </row>
    <row r="209" spans="1:13" ht="15.75" thickBot="1">
      <c r="A209" s="4"/>
      <c r="B209" s="104" t="s">
        <v>127</v>
      </c>
      <c r="C209" s="105" t="s">
        <v>128</v>
      </c>
      <c r="D209" s="106" t="s">
        <v>338</v>
      </c>
      <c r="E209" s="4"/>
      <c r="F209" s="4"/>
      <c r="G209" s="4"/>
      <c r="H209" s="4"/>
      <c r="I209" s="4"/>
      <c r="J209" s="4"/>
      <c r="K209" s="141"/>
      <c r="L209" s="4"/>
      <c r="M209" s="4"/>
    </row>
    <row r="210" spans="1:13" ht="75">
      <c r="A210" s="145" t="s">
        <v>21</v>
      </c>
      <c r="B210" s="145" t="s">
        <v>7</v>
      </c>
      <c r="C210" s="145" t="s">
        <v>8</v>
      </c>
      <c r="D210" s="145" t="s">
        <v>13</v>
      </c>
      <c r="E210" s="146" t="s">
        <v>221</v>
      </c>
      <c r="F210" s="146" t="s">
        <v>223</v>
      </c>
      <c r="G210" s="146" t="s">
        <v>225</v>
      </c>
      <c r="H210" s="146" t="s">
        <v>228</v>
      </c>
      <c r="I210" s="146" t="s">
        <v>1098</v>
      </c>
      <c r="J210" s="146" t="s">
        <v>1100</v>
      </c>
      <c r="K210" s="237" t="s">
        <v>230</v>
      </c>
      <c r="L210" s="146" t="s">
        <v>215</v>
      </c>
      <c r="M210" s="145" t="s">
        <v>217</v>
      </c>
    </row>
    <row r="211" spans="1:13" ht="15">
      <c r="A211" s="359">
        <v>1</v>
      </c>
      <c r="B211" s="420" t="s">
        <v>51</v>
      </c>
      <c r="C211" s="359">
        <v>1989</v>
      </c>
      <c r="D211" s="421" t="s">
        <v>2</v>
      </c>
      <c r="E211" s="422">
        <v>60</v>
      </c>
      <c r="F211" s="422">
        <v>60</v>
      </c>
      <c r="G211" s="422">
        <v>38</v>
      </c>
      <c r="H211" s="423"/>
      <c r="I211" s="423">
        <v>60</v>
      </c>
      <c r="J211" s="423"/>
      <c r="K211" s="423"/>
      <c r="L211" s="423">
        <f aca="true" t="shared" si="9" ref="L211:L223">E211+F211+G211+H211+I211+J211+K211</f>
        <v>218</v>
      </c>
      <c r="M211" s="423">
        <f>L211</f>
        <v>218</v>
      </c>
    </row>
    <row r="212" spans="1:13" ht="15">
      <c r="A212" s="359">
        <v>2</v>
      </c>
      <c r="B212" s="420" t="s">
        <v>902</v>
      </c>
      <c r="C212" s="359">
        <v>1987</v>
      </c>
      <c r="D212" s="421" t="s">
        <v>729</v>
      </c>
      <c r="E212" s="422"/>
      <c r="F212" s="422"/>
      <c r="G212" s="422">
        <v>32</v>
      </c>
      <c r="H212" s="423"/>
      <c r="I212" s="423">
        <v>54</v>
      </c>
      <c r="J212" s="423">
        <v>43</v>
      </c>
      <c r="K212" s="423"/>
      <c r="L212" s="423">
        <f t="shared" si="9"/>
        <v>129</v>
      </c>
      <c r="M212" s="423">
        <f>L212</f>
        <v>129</v>
      </c>
    </row>
    <row r="213" spans="1:13" ht="15">
      <c r="A213" s="116">
        <v>3</v>
      </c>
      <c r="B213" s="152" t="s">
        <v>830</v>
      </c>
      <c r="C213" s="116">
        <v>1994</v>
      </c>
      <c r="D213" s="278" t="s">
        <v>2</v>
      </c>
      <c r="E213" s="203"/>
      <c r="F213" s="203"/>
      <c r="G213" s="203">
        <v>43</v>
      </c>
      <c r="H213" s="204"/>
      <c r="I213" s="204"/>
      <c r="J213" s="204">
        <v>54</v>
      </c>
      <c r="K213" s="277"/>
      <c r="L213" s="204">
        <f t="shared" si="9"/>
        <v>97</v>
      </c>
      <c r="M213" s="204" t="s">
        <v>720</v>
      </c>
    </row>
    <row r="214" spans="1:13" ht="15">
      <c r="A214" s="116">
        <v>4</v>
      </c>
      <c r="B214" s="152" t="s">
        <v>1077</v>
      </c>
      <c r="C214" s="116">
        <v>1996</v>
      </c>
      <c r="D214" s="278" t="s">
        <v>1</v>
      </c>
      <c r="E214" s="203"/>
      <c r="F214" s="203"/>
      <c r="G214" s="203"/>
      <c r="H214" s="204"/>
      <c r="I214" s="204">
        <v>48</v>
      </c>
      <c r="J214" s="204">
        <v>48</v>
      </c>
      <c r="K214" s="277"/>
      <c r="L214" s="204">
        <f t="shared" si="9"/>
        <v>96</v>
      </c>
      <c r="M214" s="204" t="s">
        <v>720</v>
      </c>
    </row>
    <row r="215" spans="1:13" ht="15">
      <c r="A215" s="116">
        <v>5</v>
      </c>
      <c r="B215" s="152" t="s">
        <v>848</v>
      </c>
      <c r="C215" s="116" t="s">
        <v>843</v>
      </c>
      <c r="D215" s="278" t="s">
        <v>439</v>
      </c>
      <c r="E215" s="203"/>
      <c r="F215" s="203"/>
      <c r="G215" s="203">
        <v>60</v>
      </c>
      <c r="H215" s="204"/>
      <c r="I215" s="204"/>
      <c r="J215" s="204"/>
      <c r="K215" s="277"/>
      <c r="L215" s="204">
        <f t="shared" si="9"/>
        <v>60</v>
      </c>
      <c r="M215" s="204" t="s">
        <v>720</v>
      </c>
    </row>
    <row r="216" spans="1:13" ht="15">
      <c r="A216" s="116">
        <v>6</v>
      </c>
      <c r="B216" s="152" t="s">
        <v>1050</v>
      </c>
      <c r="C216" s="116">
        <v>1996</v>
      </c>
      <c r="D216" s="278" t="s">
        <v>64</v>
      </c>
      <c r="E216" s="203"/>
      <c r="F216" s="203"/>
      <c r="G216" s="203"/>
      <c r="H216" s="204">
        <v>60</v>
      </c>
      <c r="I216" s="204"/>
      <c r="J216" s="204"/>
      <c r="K216" s="277"/>
      <c r="L216" s="204">
        <f t="shared" si="9"/>
        <v>60</v>
      </c>
      <c r="M216" s="204" t="s">
        <v>720</v>
      </c>
    </row>
    <row r="217" spans="1:13" ht="15">
      <c r="A217" s="116">
        <v>7</v>
      </c>
      <c r="B217" s="152" t="s">
        <v>1108</v>
      </c>
      <c r="C217" s="116">
        <v>1992</v>
      </c>
      <c r="D217" s="278" t="s">
        <v>0</v>
      </c>
      <c r="E217" s="203"/>
      <c r="F217" s="203"/>
      <c r="G217" s="203"/>
      <c r="H217" s="204"/>
      <c r="I217" s="204"/>
      <c r="J217" s="204">
        <v>60</v>
      </c>
      <c r="K217" s="277"/>
      <c r="L217" s="204">
        <f t="shared" si="9"/>
        <v>60</v>
      </c>
      <c r="M217" s="204" t="s">
        <v>720</v>
      </c>
    </row>
    <row r="218" spans="1:13" ht="15">
      <c r="A218" s="116">
        <v>8</v>
      </c>
      <c r="B218" s="152" t="s">
        <v>375</v>
      </c>
      <c r="C218" s="116"/>
      <c r="D218" s="278" t="s">
        <v>0</v>
      </c>
      <c r="E218" s="203"/>
      <c r="F218" s="203">
        <v>54</v>
      </c>
      <c r="G218" s="203"/>
      <c r="H218" s="204"/>
      <c r="I218" s="204"/>
      <c r="J218" s="204"/>
      <c r="K218" s="277"/>
      <c r="L218" s="204">
        <f t="shared" si="9"/>
        <v>54</v>
      </c>
      <c r="M218" s="204" t="s">
        <v>720</v>
      </c>
    </row>
    <row r="219" spans="1:13" ht="15">
      <c r="A219" s="116">
        <v>9</v>
      </c>
      <c r="B219" s="152" t="s">
        <v>829</v>
      </c>
      <c r="C219" s="116">
        <v>1990</v>
      </c>
      <c r="D219" s="278" t="s">
        <v>1</v>
      </c>
      <c r="E219" s="203"/>
      <c r="F219" s="203"/>
      <c r="G219" s="203">
        <v>48</v>
      </c>
      <c r="H219" s="204"/>
      <c r="I219" s="204"/>
      <c r="J219" s="204"/>
      <c r="K219" s="277"/>
      <c r="L219" s="204">
        <f t="shared" si="9"/>
        <v>48</v>
      </c>
      <c r="M219" s="204" t="s">
        <v>720</v>
      </c>
    </row>
    <row r="220" spans="1:13" ht="15">
      <c r="A220" s="116">
        <v>10</v>
      </c>
      <c r="B220" s="152" t="s">
        <v>832</v>
      </c>
      <c r="C220" s="116">
        <v>1995</v>
      </c>
      <c r="D220" s="278" t="s">
        <v>2</v>
      </c>
      <c r="E220" s="203"/>
      <c r="F220" s="203"/>
      <c r="G220" s="203">
        <v>40</v>
      </c>
      <c r="H220" s="204"/>
      <c r="I220" s="204"/>
      <c r="J220" s="204"/>
      <c r="K220" s="277"/>
      <c r="L220" s="204">
        <f t="shared" si="9"/>
        <v>40</v>
      </c>
      <c r="M220" s="204" t="s">
        <v>720</v>
      </c>
    </row>
    <row r="221" spans="1:13" ht="15">
      <c r="A221" s="116">
        <v>11</v>
      </c>
      <c r="B221" s="152" t="s">
        <v>835</v>
      </c>
      <c r="C221" s="116">
        <v>1988</v>
      </c>
      <c r="D221" s="278" t="s">
        <v>1</v>
      </c>
      <c r="E221" s="203"/>
      <c r="F221" s="203"/>
      <c r="G221" s="203">
        <v>36</v>
      </c>
      <c r="H221" s="204"/>
      <c r="I221" s="204"/>
      <c r="J221" s="204"/>
      <c r="K221" s="277"/>
      <c r="L221" s="204">
        <f t="shared" si="9"/>
        <v>36</v>
      </c>
      <c r="M221" s="204" t="s">
        <v>720</v>
      </c>
    </row>
    <row r="222" spans="1:13" ht="15">
      <c r="A222" s="116">
        <v>12</v>
      </c>
      <c r="B222" s="152" t="s">
        <v>837</v>
      </c>
      <c r="C222" s="116">
        <v>1996</v>
      </c>
      <c r="D222" s="278" t="s">
        <v>2</v>
      </c>
      <c r="E222" s="203"/>
      <c r="F222" s="203"/>
      <c r="G222" s="203">
        <v>34</v>
      </c>
      <c r="H222" s="204"/>
      <c r="I222" s="204"/>
      <c r="J222" s="204"/>
      <c r="K222" s="277">
        <v>60</v>
      </c>
      <c r="L222" s="204">
        <f t="shared" si="9"/>
        <v>94</v>
      </c>
      <c r="M222" s="204" t="s">
        <v>720</v>
      </c>
    </row>
    <row r="223" spans="1:13" ht="15">
      <c r="A223" s="116">
        <v>13</v>
      </c>
      <c r="B223" s="152" t="s">
        <v>841</v>
      </c>
      <c r="C223" s="116">
        <v>1991</v>
      </c>
      <c r="D223" s="278" t="s">
        <v>439</v>
      </c>
      <c r="E223" s="203"/>
      <c r="F223" s="203"/>
      <c r="G223" s="203">
        <v>31</v>
      </c>
      <c r="H223" s="204"/>
      <c r="I223" s="204"/>
      <c r="J223" s="204"/>
      <c r="K223" s="277"/>
      <c r="L223" s="204">
        <f t="shared" si="9"/>
        <v>31</v>
      </c>
      <c r="M223" s="204" t="s">
        <v>720</v>
      </c>
    </row>
    <row r="224" spans="2:11" ht="15.75" thickBot="1">
      <c r="B224" s="279"/>
      <c r="C224" s="211"/>
      <c r="D224" s="280"/>
      <c r="E224" s="281"/>
      <c r="F224" s="211"/>
      <c r="G224" s="211"/>
      <c r="K224" s="362"/>
    </row>
    <row r="225" spans="1:13" ht="15.75" thickBot="1">
      <c r="A225" s="4"/>
      <c r="B225" s="104" t="s">
        <v>130</v>
      </c>
      <c r="C225" s="105" t="s">
        <v>339</v>
      </c>
      <c r="D225" s="106" t="s">
        <v>340</v>
      </c>
      <c r="E225" s="4"/>
      <c r="F225" s="4"/>
      <c r="G225" s="4"/>
      <c r="H225" s="4"/>
      <c r="I225" s="4"/>
      <c r="J225" s="4"/>
      <c r="K225" s="141"/>
      <c r="L225" s="4"/>
      <c r="M225" s="4"/>
    </row>
    <row r="226" spans="1:13" ht="75">
      <c r="A226" s="145" t="s">
        <v>21</v>
      </c>
      <c r="B226" s="145" t="s">
        <v>7</v>
      </c>
      <c r="C226" s="145" t="s">
        <v>8</v>
      </c>
      <c r="D226" s="145" t="s">
        <v>13</v>
      </c>
      <c r="E226" s="146" t="s">
        <v>221</v>
      </c>
      <c r="F226" s="146" t="s">
        <v>223</v>
      </c>
      <c r="G226" s="146" t="s">
        <v>225</v>
      </c>
      <c r="H226" s="146" t="s">
        <v>228</v>
      </c>
      <c r="I226" s="146" t="s">
        <v>1098</v>
      </c>
      <c r="J226" s="146" t="s">
        <v>1100</v>
      </c>
      <c r="K226" s="237" t="s">
        <v>230</v>
      </c>
      <c r="L226" s="146" t="s">
        <v>215</v>
      </c>
      <c r="M226" s="145" t="s">
        <v>217</v>
      </c>
    </row>
    <row r="227" spans="1:13" ht="15">
      <c r="A227" s="116">
        <v>1</v>
      </c>
      <c r="B227" s="152" t="s">
        <v>45</v>
      </c>
      <c r="C227" s="116">
        <v>1984</v>
      </c>
      <c r="D227" s="278" t="s">
        <v>0</v>
      </c>
      <c r="E227" s="203">
        <v>60</v>
      </c>
      <c r="F227" s="203"/>
      <c r="G227" s="203"/>
      <c r="H227" s="204"/>
      <c r="I227" s="204"/>
      <c r="J227" s="204"/>
      <c r="K227" s="277"/>
      <c r="L227" s="204">
        <f>E227+F227+G227+H227+I227+J227+K227</f>
        <v>60</v>
      </c>
      <c r="M227" s="204" t="s">
        <v>720</v>
      </c>
    </row>
    <row r="228" spans="1:13" ht="15">
      <c r="A228" s="116">
        <v>2</v>
      </c>
      <c r="B228" s="152" t="s">
        <v>847</v>
      </c>
      <c r="C228" s="116">
        <v>1984</v>
      </c>
      <c r="D228" s="278" t="s">
        <v>828</v>
      </c>
      <c r="E228" s="203"/>
      <c r="F228" s="203"/>
      <c r="G228" s="203">
        <v>60</v>
      </c>
      <c r="H228" s="204"/>
      <c r="I228" s="204"/>
      <c r="J228" s="204"/>
      <c r="K228" s="277"/>
      <c r="L228" s="204">
        <f>E228+F228+G228+H228+I228+J228+K228</f>
        <v>60</v>
      </c>
      <c r="M228" s="204" t="s">
        <v>720</v>
      </c>
    </row>
    <row r="229" ht="13.5" thickBot="1">
      <c r="K229" s="362"/>
    </row>
    <row r="230" spans="1:13" ht="15.75" thickBot="1">
      <c r="A230" s="4"/>
      <c r="B230" s="104" t="s">
        <v>203</v>
      </c>
      <c r="C230" s="105" t="s">
        <v>341</v>
      </c>
      <c r="D230" s="106" t="s">
        <v>342</v>
      </c>
      <c r="E230" s="4"/>
      <c r="F230" s="4"/>
      <c r="G230" s="4"/>
      <c r="H230" s="4"/>
      <c r="I230" s="4"/>
      <c r="J230" s="4"/>
      <c r="K230" s="141"/>
      <c r="L230" s="4"/>
      <c r="M230" s="4"/>
    </row>
    <row r="231" spans="1:13" ht="75">
      <c r="A231" s="145" t="s">
        <v>21</v>
      </c>
      <c r="B231" s="145" t="s">
        <v>7</v>
      </c>
      <c r="C231" s="145" t="s">
        <v>8</v>
      </c>
      <c r="D231" s="145" t="s">
        <v>13</v>
      </c>
      <c r="E231" s="146" t="s">
        <v>221</v>
      </c>
      <c r="F231" s="146" t="s">
        <v>223</v>
      </c>
      <c r="G231" s="146" t="s">
        <v>225</v>
      </c>
      <c r="H231" s="146" t="s">
        <v>228</v>
      </c>
      <c r="I231" s="146" t="s">
        <v>1098</v>
      </c>
      <c r="J231" s="146" t="s">
        <v>1100</v>
      </c>
      <c r="K231" s="237" t="s">
        <v>230</v>
      </c>
      <c r="L231" s="146" t="s">
        <v>215</v>
      </c>
      <c r="M231" s="145" t="s">
        <v>217</v>
      </c>
    </row>
    <row r="232" spans="1:13" ht="15">
      <c r="A232" s="359">
        <v>1</v>
      </c>
      <c r="B232" s="420" t="s">
        <v>292</v>
      </c>
      <c r="C232" s="359">
        <v>1968</v>
      </c>
      <c r="D232" s="421" t="s">
        <v>267</v>
      </c>
      <c r="E232" s="422">
        <v>60</v>
      </c>
      <c r="F232" s="422"/>
      <c r="G232" s="422">
        <v>60</v>
      </c>
      <c r="H232" s="423"/>
      <c r="I232" s="423">
        <v>60</v>
      </c>
      <c r="J232" s="423">
        <v>60</v>
      </c>
      <c r="K232" s="423">
        <v>60</v>
      </c>
      <c r="L232" s="423">
        <f>E232+F232+G232+H232+I232+J232+K232</f>
        <v>300</v>
      </c>
      <c r="M232" s="423">
        <f>L232</f>
        <v>300</v>
      </c>
    </row>
    <row r="233" spans="1:13" ht="15">
      <c r="A233" s="116">
        <v>2</v>
      </c>
      <c r="B233" s="152" t="s">
        <v>399</v>
      </c>
      <c r="C233" s="116"/>
      <c r="D233" s="278" t="s">
        <v>0</v>
      </c>
      <c r="E233" s="203"/>
      <c r="F233" s="203">
        <v>60</v>
      </c>
      <c r="G233" s="203"/>
      <c r="H233" s="204"/>
      <c r="I233" s="204"/>
      <c r="J233" s="204"/>
      <c r="K233" s="277"/>
      <c r="L233" s="204">
        <f>E233+F233+G233+H233+I233+J233+K233</f>
        <v>60</v>
      </c>
      <c r="M233" s="204" t="s">
        <v>720</v>
      </c>
    </row>
    <row r="234" spans="1:13" ht="15">
      <c r="A234" s="116">
        <v>3</v>
      </c>
      <c r="B234" s="152" t="s">
        <v>857</v>
      </c>
      <c r="C234" s="116">
        <v>1965</v>
      </c>
      <c r="D234" s="278" t="s">
        <v>1</v>
      </c>
      <c r="E234" s="203"/>
      <c r="F234" s="203"/>
      <c r="G234" s="203">
        <v>54</v>
      </c>
      <c r="H234" s="204"/>
      <c r="I234" s="204"/>
      <c r="J234" s="204"/>
      <c r="K234" s="277"/>
      <c r="L234" s="204">
        <f>E234+F234+G234+H234+I234+J234+K234</f>
        <v>54</v>
      </c>
      <c r="M234" s="204" t="s">
        <v>720</v>
      </c>
    </row>
    <row r="235" spans="1:11" ht="13.5" thickBot="1">
      <c r="A235" s="177"/>
      <c r="B235" s="91"/>
      <c r="F235" s="172"/>
      <c r="G235" s="172"/>
      <c r="K235" s="362"/>
    </row>
    <row r="236" spans="1:13" ht="15.75" thickBot="1">
      <c r="A236" s="4"/>
      <c r="B236" s="104" t="s">
        <v>205</v>
      </c>
      <c r="C236" s="105" t="s">
        <v>344</v>
      </c>
      <c r="D236" s="106" t="s">
        <v>139</v>
      </c>
      <c r="E236" s="4"/>
      <c r="F236" s="4"/>
      <c r="G236" s="4"/>
      <c r="H236" s="4"/>
      <c r="I236" s="4"/>
      <c r="J236" s="4"/>
      <c r="K236" s="141"/>
      <c r="L236" s="4"/>
      <c r="M236" s="4"/>
    </row>
    <row r="237" spans="1:13" ht="75">
      <c r="A237" s="145" t="s">
        <v>21</v>
      </c>
      <c r="B237" s="145" t="s">
        <v>7</v>
      </c>
      <c r="C237" s="145" t="s">
        <v>8</v>
      </c>
      <c r="D237" s="145" t="s">
        <v>13</v>
      </c>
      <c r="E237" s="146" t="s">
        <v>221</v>
      </c>
      <c r="F237" s="146" t="s">
        <v>223</v>
      </c>
      <c r="G237" s="146" t="s">
        <v>225</v>
      </c>
      <c r="H237" s="146" t="s">
        <v>228</v>
      </c>
      <c r="I237" s="146" t="s">
        <v>1098</v>
      </c>
      <c r="J237" s="146" t="s">
        <v>1100</v>
      </c>
      <c r="K237" s="237" t="s">
        <v>230</v>
      </c>
      <c r="L237" s="146" t="s">
        <v>215</v>
      </c>
      <c r="M237" s="145" t="s">
        <v>217</v>
      </c>
    </row>
    <row r="238" spans="1:13" ht="15">
      <c r="A238" s="116">
        <v>1</v>
      </c>
      <c r="B238" s="152" t="s">
        <v>879</v>
      </c>
      <c r="C238" s="116">
        <v>1949</v>
      </c>
      <c r="D238" s="278" t="s">
        <v>877</v>
      </c>
      <c r="E238" s="203"/>
      <c r="F238" s="203"/>
      <c r="G238" s="203">
        <v>60</v>
      </c>
      <c r="H238" s="204"/>
      <c r="I238" s="204"/>
      <c r="J238" s="204"/>
      <c r="K238" s="277"/>
      <c r="L238" s="204">
        <f>E238+F238+G238+H238+I238+J238+K238</f>
        <v>60</v>
      </c>
      <c r="M238" s="204" t="s">
        <v>720</v>
      </c>
    </row>
    <row r="242" spans="1:13" ht="22.5">
      <c r="A242" s="138"/>
      <c r="B242" s="430" t="s">
        <v>1155</v>
      </c>
      <c r="C242" s="12"/>
      <c r="D242" s="12"/>
      <c r="E242" s="4"/>
      <c r="F242" s="4"/>
      <c r="G242" s="4"/>
      <c r="H242" s="4"/>
      <c r="I242" s="4"/>
      <c r="J242" s="4"/>
      <c r="K242" s="4"/>
      <c r="L242" s="4"/>
      <c r="M242" s="4"/>
    </row>
    <row r="243" spans="1:13" ht="15.75" thickBot="1">
      <c r="A243" s="28"/>
      <c r="B243" s="27"/>
      <c r="C243" s="28"/>
      <c r="D243" s="364"/>
      <c r="E243" s="274"/>
      <c r="F243" s="274"/>
      <c r="G243" s="274"/>
      <c r="H243" s="275"/>
      <c r="I243" s="275"/>
      <c r="J243" s="275"/>
      <c r="K243" s="361"/>
      <c r="L243" s="275"/>
      <c r="M243" s="275"/>
    </row>
    <row r="244" spans="1:13" ht="15.75" thickBot="1">
      <c r="A244" s="4"/>
      <c r="B244" s="104" t="s">
        <v>337</v>
      </c>
      <c r="C244" s="105" t="s">
        <v>142</v>
      </c>
      <c r="D244" s="106" t="s">
        <v>126</v>
      </c>
      <c r="E244" s="4"/>
      <c r="F244" s="4"/>
      <c r="G244" s="4"/>
      <c r="H244" s="4"/>
      <c r="I244" s="4"/>
      <c r="J244" s="4"/>
      <c r="K244" s="141"/>
      <c r="L244" s="4"/>
      <c r="M244" s="4"/>
    </row>
    <row r="245" spans="1:13" ht="75">
      <c r="A245" s="145" t="s">
        <v>21</v>
      </c>
      <c r="B245" s="145" t="s">
        <v>7</v>
      </c>
      <c r="C245" s="145" t="s">
        <v>8</v>
      </c>
      <c r="D245" s="145" t="s">
        <v>13</v>
      </c>
      <c r="E245" s="146" t="s">
        <v>221</v>
      </c>
      <c r="F245" s="146" t="s">
        <v>223</v>
      </c>
      <c r="G245" s="146" t="s">
        <v>225</v>
      </c>
      <c r="H245" s="146" t="s">
        <v>228</v>
      </c>
      <c r="I245" s="146" t="s">
        <v>1098</v>
      </c>
      <c r="J245" s="146" t="s">
        <v>1100</v>
      </c>
      <c r="K245" s="237" t="s">
        <v>230</v>
      </c>
      <c r="L245" s="146" t="s">
        <v>215</v>
      </c>
      <c r="M245" s="145" t="s">
        <v>217</v>
      </c>
    </row>
    <row r="246" spans="1:13" ht="15">
      <c r="A246" s="359">
        <v>1</v>
      </c>
      <c r="B246" s="420" t="s">
        <v>348</v>
      </c>
      <c r="C246" s="359">
        <v>1998</v>
      </c>
      <c r="D246" s="421" t="s">
        <v>267</v>
      </c>
      <c r="E246" s="422">
        <v>60</v>
      </c>
      <c r="F246" s="422"/>
      <c r="G246" s="422">
        <v>48</v>
      </c>
      <c r="H246" s="423"/>
      <c r="I246" s="423">
        <v>60</v>
      </c>
      <c r="J246" s="423">
        <v>60</v>
      </c>
      <c r="K246" s="423">
        <v>60</v>
      </c>
      <c r="L246" s="423">
        <f>E246+F246+G246+H246+I246+J246+K246</f>
        <v>288</v>
      </c>
      <c r="M246" s="423">
        <f>L246</f>
        <v>288</v>
      </c>
    </row>
    <row r="247" spans="1:13" ht="15">
      <c r="A247" s="359">
        <v>2</v>
      </c>
      <c r="B247" s="420" t="s">
        <v>167</v>
      </c>
      <c r="C247" s="359">
        <v>1997</v>
      </c>
      <c r="D247" s="421" t="s">
        <v>2</v>
      </c>
      <c r="E247" s="422"/>
      <c r="F247" s="422"/>
      <c r="G247" s="422">
        <v>40</v>
      </c>
      <c r="H247" s="423"/>
      <c r="I247" s="423">
        <v>43</v>
      </c>
      <c r="J247" s="423">
        <v>48</v>
      </c>
      <c r="K247" s="423"/>
      <c r="L247" s="423">
        <f>E247+F247+G247+H247+I247+J247+K247</f>
        <v>131</v>
      </c>
      <c r="M247" s="423">
        <f>L247</f>
        <v>131</v>
      </c>
    </row>
    <row r="248" spans="1:13" ht="15.75" thickBot="1">
      <c r="A248" s="201"/>
      <c r="B248" s="202"/>
      <c r="C248" s="201"/>
      <c r="D248" s="202"/>
      <c r="E248"/>
      <c r="F248"/>
      <c r="G248"/>
      <c r="H248"/>
      <c r="I248"/>
      <c r="J248"/>
      <c r="K248" s="362"/>
      <c r="L248"/>
      <c r="M248"/>
    </row>
    <row r="249" spans="1:13" ht="15.75" thickBot="1">
      <c r="A249" s="4"/>
      <c r="B249" s="104" t="s">
        <v>127</v>
      </c>
      <c r="C249" s="105" t="s">
        <v>128</v>
      </c>
      <c r="D249" s="106" t="s">
        <v>338</v>
      </c>
      <c r="E249" s="4"/>
      <c r="F249" s="4"/>
      <c r="G249" s="4"/>
      <c r="H249" s="4"/>
      <c r="I249" s="4"/>
      <c r="J249" s="4"/>
      <c r="K249" s="141"/>
      <c r="L249" s="4"/>
      <c r="M249" s="4"/>
    </row>
    <row r="250" spans="1:13" ht="75">
      <c r="A250" s="145" t="s">
        <v>21</v>
      </c>
      <c r="B250" s="145" t="s">
        <v>7</v>
      </c>
      <c r="C250" s="145" t="s">
        <v>8</v>
      </c>
      <c r="D250" s="145" t="s">
        <v>13</v>
      </c>
      <c r="E250" s="146" t="s">
        <v>221</v>
      </c>
      <c r="F250" s="146" t="s">
        <v>223</v>
      </c>
      <c r="G250" s="146" t="s">
        <v>225</v>
      </c>
      <c r="H250" s="146" t="s">
        <v>228</v>
      </c>
      <c r="I250" s="146" t="s">
        <v>1098</v>
      </c>
      <c r="J250" s="146" t="s">
        <v>1100</v>
      </c>
      <c r="K250" s="237" t="s">
        <v>230</v>
      </c>
      <c r="L250" s="146" t="s">
        <v>215</v>
      </c>
      <c r="M250" s="145" t="s">
        <v>217</v>
      </c>
    </row>
    <row r="251" spans="1:13" ht="15">
      <c r="A251" s="359">
        <v>1</v>
      </c>
      <c r="B251" s="420" t="s">
        <v>54</v>
      </c>
      <c r="C251" s="359">
        <v>1989</v>
      </c>
      <c r="D251" s="421" t="s">
        <v>0</v>
      </c>
      <c r="E251" s="422"/>
      <c r="F251" s="422">
        <v>48</v>
      </c>
      <c r="G251" s="422">
        <v>34</v>
      </c>
      <c r="H251" s="423">
        <v>60</v>
      </c>
      <c r="I251" s="423">
        <v>43</v>
      </c>
      <c r="J251" s="423">
        <v>48</v>
      </c>
      <c r="K251" s="423">
        <v>48</v>
      </c>
      <c r="L251" s="423">
        <f>E251+F251+G251+H251+I251+J251+K251</f>
        <v>281</v>
      </c>
      <c r="M251" s="423">
        <f>L251-G251</f>
        <v>247</v>
      </c>
    </row>
    <row r="252" spans="1:13" ht="15">
      <c r="A252" s="359">
        <v>2</v>
      </c>
      <c r="B252" s="420" t="s">
        <v>317</v>
      </c>
      <c r="C252" s="359">
        <v>1996</v>
      </c>
      <c r="D252" s="421" t="s">
        <v>0</v>
      </c>
      <c r="E252" s="422"/>
      <c r="F252" s="422">
        <v>60</v>
      </c>
      <c r="G252" s="422"/>
      <c r="H252" s="423"/>
      <c r="I252" s="423">
        <v>48</v>
      </c>
      <c r="J252" s="423">
        <v>54</v>
      </c>
      <c r="K252" s="423">
        <v>54</v>
      </c>
      <c r="L252" s="423">
        <f>E252+F252+G252+H252+I252+J252+K252</f>
        <v>216</v>
      </c>
      <c r="M252" s="423">
        <f>L252</f>
        <v>216</v>
      </c>
    </row>
    <row r="253" spans="1:13" ht="15">
      <c r="A253" s="359">
        <v>3</v>
      </c>
      <c r="B253" s="420" t="s">
        <v>52</v>
      </c>
      <c r="C253" s="359">
        <v>1989</v>
      </c>
      <c r="D253" s="421" t="s">
        <v>2</v>
      </c>
      <c r="E253" s="422">
        <v>60</v>
      </c>
      <c r="F253" s="422"/>
      <c r="G253" s="422"/>
      <c r="H253" s="423"/>
      <c r="I253" s="423">
        <v>54</v>
      </c>
      <c r="J253" s="423"/>
      <c r="K253" s="423">
        <v>60</v>
      </c>
      <c r="L253" s="423">
        <f>E253+F253+G253+H253+I253+J253+K253</f>
        <v>174</v>
      </c>
      <c r="M253" s="423">
        <f>L253</f>
        <v>174</v>
      </c>
    </row>
    <row r="254" ht="15.75" thickBot="1">
      <c r="K254" s="363"/>
    </row>
    <row r="255" spans="1:13" ht="15.75" thickBot="1">
      <c r="A255" s="4"/>
      <c r="B255" s="104" t="s">
        <v>130</v>
      </c>
      <c r="C255" s="105" t="s">
        <v>339</v>
      </c>
      <c r="D255" s="106" t="s">
        <v>340</v>
      </c>
      <c r="E255" s="4"/>
      <c r="F255" s="4"/>
      <c r="G255" s="4"/>
      <c r="H255" s="4"/>
      <c r="I255" s="4"/>
      <c r="J255" s="4"/>
      <c r="K255" s="141"/>
      <c r="L255" s="4"/>
      <c r="M255" s="4"/>
    </row>
    <row r="256" spans="1:13" ht="75">
      <c r="A256" s="145" t="s">
        <v>21</v>
      </c>
      <c r="B256" s="145" t="s">
        <v>7</v>
      </c>
      <c r="C256" s="145" t="s">
        <v>8</v>
      </c>
      <c r="D256" s="145" t="s">
        <v>13</v>
      </c>
      <c r="E256" s="146" t="s">
        <v>221</v>
      </c>
      <c r="F256" s="146" t="s">
        <v>223</v>
      </c>
      <c r="G256" s="146" t="s">
        <v>225</v>
      </c>
      <c r="H256" s="146" t="s">
        <v>228</v>
      </c>
      <c r="I256" s="146" t="s">
        <v>1098</v>
      </c>
      <c r="J256" s="146" t="s">
        <v>1100</v>
      </c>
      <c r="K256" s="237" t="s">
        <v>230</v>
      </c>
      <c r="L256" s="146" t="s">
        <v>215</v>
      </c>
      <c r="M256" s="145" t="s">
        <v>217</v>
      </c>
    </row>
    <row r="257" spans="1:13" ht="15">
      <c r="A257" s="359">
        <v>1</v>
      </c>
      <c r="B257" s="420" t="s">
        <v>3</v>
      </c>
      <c r="C257" s="359">
        <v>1980</v>
      </c>
      <c r="D257" s="421" t="s">
        <v>2</v>
      </c>
      <c r="E257" s="422">
        <v>60</v>
      </c>
      <c r="F257" s="422">
        <v>60</v>
      </c>
      <c r="G257" s="422">
        <v>60</v>
      </c>
      <c r="H257" s="423"/>
      <c r="I257" s="423"/>
      <c r="J257" s="423">
        <v>60</v>
      </c>
      <c r="K257" s="423">
        <v>60</v>
      </c>
      <c r="L257" s="423">
        <f>E257+F257+G257+H257+I257+J257+K257</f>
        <v>300</v>
      </c>
      <c r="M257" s="423">
        <f>L257</f>
        <v>300</v>
      </c>
    </row>
    <row r="258" spans="1:13" ht="15">
      <c r="A258" s="359">
        <v>2</v>
      </c>
      <c r="B258" s="420" t="s">
        <v>285</v>
      </c>
      <c r="C258" s="359">
        <v>1976</v>
      </c>
      <c r="D258" s="421" t="s">
        <v>0</v>
      </c>
      <c r="E258" s="422">
        <v>54</v>
      </c>
      <c r="F258" s="422"/>
      <c r="G258" s="422">
        <v>48</v>
      </c>
      <c r="H258" s="423">
        <v>54</v>
      </c>
      <c r="I258" s="423">
        <v>54</v>
      </c>
      <c r="J258" s="423">
        <v>48</v>
      </c>
      <c r="K258" s="423">
        <v>54</v>
      </c>
      <c r="L258" s="423">
        <f>E258+F258+G258+H258+I258+J258+K258</f>
        <v>312</v>
      </c>
      <c r="M258" s="423">
        <f>L258-G258</f>
        <v>264</v>
      </c>
    </row>
    <row r="259" spans="1:13" ht="15">
      <c r="A259" s="359">
        <v>3</v>
      </c>
      <c r="B259" s="420" t="s">
        <v>385</v>
      </c>
      <c r="C259" s="359"/>
      <c r="D259" s="421" t="s">
        <v>0</v>
      </c>
      <c r="E259" s="422"/>
      <c r="F259" s="422">
        <v>48</v>
      </c>
      <c r="G259" s="422">
        <v>40</v>
      </c>
      <c r="H259" s="423"/>
      <c r="I259" s="423">
        <v>48</v>
      </c>
      <c r="J259" s="423">
        <v>43</v>
      </c>
      <c r="K259" s="423">
        <v>48</v>
      </c>
      <c r="L259" s="423">
        <f>E259+F259+G259+H259+I259+J259+K259</f>
        <v>227</v>
      </c>
      <c r="M259" s="423">
        <f>L259</f>
        <v>227</v>
      </c>
    </row>
    <row r="260" spans="1:13" ht="15">
      <c r="A260" s="359">
        <v>4</v>
      </c>
      <c r="B260" s="420" t="s">
        <v>27</v>
      </c>
      <c r="C260" s="359">
        <v>1982</v>
      </c>
      <c r="D260" s="421" t="s">
        <v>0</v>
      </c>
      <c r="E260" s="422">
        <v>48</v>
      </c>
      <c r="F260" s="422">
        <v>43</v>
      </c>
      <c r="G260" s="422">
        <v>36</v>
      </c>
      <c r="H260" s="423"/>
      <c r="I260" s="423">
        <v>38</v>
      </c>
      <c r="J260" s="423"/>
      <c r="K260" s="423"/>
      <c r="L260" s="423">
        <f>E260+F260+G260+H260+I260+J260+K260</f>
        <v>165</v>
      </c>
      <c r="M260" s="423">
        <f>L260</f>
        <v>165</v>
      </c>
    </row>
    <row r="261" spans="1:13" ht="15">
      <c r="A261" s="359">
        <v>5</v>
      </c>
      <c r="B261" s="420" t="s">
        <v>44</v>
      </c>
      <c r="C261" s="359"/>
      <c r="D261" s="421" t="s">
        <v>0</v>
      </c>
      <c r="E261" s="422"/>
      <c r="F261" s="422">
        <v>54</v>
      </c>
      <c r="G261" s="422"/>
      <c r="H261" s="423"/>
      <c r="I261" s="423">
        <v>43</v>
      </c>
      <c r="J261" s="423"/>
      <c r="K261" s="423">
        <v>40</v>
      </c>
      <c r="L261" s="423">
        <f>E261+F261+G261+H261+I261+J261+K261</f>
        <v>137</v>
      </c>
      <c r="M261" s="423">
        <f>L261</f>
        <v>137</v>
      </c>
    </row>
    <row r="262" spans="1:13" ht="15.75" thickBot="1">
      <c r="A262"/>
      <c r="H262"/>
      <c r="I262"/>
      <c r="J262"/>
      <c r="K262" s="362"/>
      <c r="L262"/>
      <c r="M262"/>
    </row>
    <row r="263" spans="1:13" ht="15.75" thickBot="1">
      <c r="A263" s="4"/>
      <c r="B263" s="104" t="s">
        <v>203</v>
      </c>
      <c r="C263" s="105" t="s">
        <v>341</v>
      </c>
      <c r="D263" s="106" t="s">
        <v>342</v>
      </c>
      <c r="E263" s="4"/>
      <c r="F263" s="4"/>
      <c r="G263" s="4"/>
      <c r="H263" s="4"/>
      <c r="I263" s="4"/>
      <c r="J263" s="4"/>
      <c r="K263" s="141"/>
      <c r="L263" s="4"/>
      <c r="M263" s="4"/>
    </row>
    <row r="264" spans="1:13" ht="75">
      <c r="A264" s="145" t="s">
        <v>21</v>
      </c>
      <c r="B264" s="145" t="s">
        <v>7</v>
      </c>
      <c r="C264" s="145" t="s">
        <v>8</v>
      </c>
      <c r="D264" s="145" t="s">
        <v>13</v>
      </c>
      <c r="E264" s="146" t="s">
        <v>221</v>
      </c>
      <c r="F264" s="146" t="s">
        <v>223</v>
      </c>
      <c r="G264" s="146" t="s">
        <v>225</v>
      </c>
      <c r="H264" s="146" t="s">
        <v>228</v>
      </c>
      <c r="I264" s="146" t="s">
        <v>1098</v>
      </c>
      <c r="J264" s="146" t="s">
        <v>1100</v>
      </c>
      <c r="K264" s="237" t="s">
        <v>230</v>
      </c>
      <c r="L264" s="146" t="s">
        <v>215</v>
      </c>
      <c r="M264" s="145" t="s">
        <v>217</v>
      </c>
    </row>
    <row r="265" spans="1:13" ht="15">
      <c r="A265" s="359">
        <v>1</v>
      </c>
      <c r="B265" s="420" t="s">
        <v>4</v>
      </c>
      <c r="C265" s="359">
        <v>1974</v>
      </c>
      <c r="D265" s="421" t="s">
        <v>0</v>
      </c>
      <c r="E265" s="422">
        <v>54</v>
      </c>
      <c r="F265" s="422">
        <v>60</v>
      </c>
      <c r="G265" s="422"/>
      <c r="H265" s="423"/>
      <c r="I265" s="423">
        <v>60</v>
      </c>
      <c r="J265" s="423">
        <v>54</v>
      </c>
      <c r="K265" s="423">
        <v>43</v>
      </c>
      <c r="L265" s="423">
        <f>E265+F265+G265+H265+I265+J265+K265</f>
        <v>271</v>
      </c>
      <c r="M265" s="423">
        <f>L265</f>
        <v>271</v>
      </c>
    </row>
    <row r="266" spans="1:13" ht="15">
      <c r="A266" s="359">
        <v>2</v>
      </c>
      <c r="B266" s="420" t="s">
        <v>157</v>
      </c>
      <c r="C266" s="359">
        <v>1965</v>
      </c>
      <c r="D266" s="421" t="s">
        <v>158</v>
      </c>
      <c r="E266" s="422">
        <v>60</v>
      </c>
      <c r="F266" s="422"/>
      <c r="G266" s="422">
        <v>60</v>
      </c>
      <c r="H266" s="423"/>
      <c r="I266" s="423"/>
      <c r="J266" s="423">
        <v>60</v>
      </c>
      <c r="K266" s="423">
        <v>60</v>
      </c>
      <c r="L266" s="423">
        <f>E266+F266+G266+H266+I266+J266+K266</f>
        <v>240</v>
      </c>
      <c r="M266" s="423">
        <f>L266</f>
        <v>240</v>
      </c>
    </row>
    <row r="267" spans="1:13" ht="15">
      <c r="A267" s="359">
        <v>3</v>
      </c>
      <c r="B267" s="420" t="s">
        <v>322</v>
      </c>
      <c r="C267" s="359">
        <v>1973</v>
      </c>
      <c r="D267" s="421" t="s">
        <v>0</v>
      </c>
      <c r="E267" s="422">
        <v>40</v>
      </c>
      <c r="F267" s="422">
        <v>43</v>
      </c>
      <c r="G267" s="422">
        <v>43</v>
      </c>
      <c r="H267" s="423"/>
      <c r="I267" s="423">
        <v>48</v>
      </c>
      <c r="J267" s="423">
        <v>48</v>
      </c>
      <c r="K267" s="423">
        <v>48</v>
      </c>
      <c r="L267" s="423">
        <f>E267+F267+G267+H267+I267+J267+K267</f>
        <v>270</v>
      </c>
      <c r="M267" s="423">
        <f>L267-E267</f>
        <v>230</v>
      </c>
    </row>
    <row r="268" spans="1:13" ht="15">
      <c r="A268" s="359">
        <v>4</v>
      </c>
      <c r="B268" s="420" t="s">
        <v>289</v>
      </c>
      <c r="C268" s="359">
        <v>1969</v>
      </c>
      <c r="D268" s="421" t="s">
        <v>267</v>
      </c>
      <c r="E268" s="422">
        <v>48</v>
      </c>
      <c r="F268" s="422"/>
      <c r="G268" s="422">
        <v>48</v>
      </c>
      <c r="H268" s="423"/>
      <c r="I268" s="423">
        <v>54</v>
      </c>
      <c r="J268" s="423"/>
      <c r="K268" s="423">
        <v>54</v>
      </c>
      <c r="L268" s="423">
        <f>E268+F268+G268+H268+I268+J268+K268</f>
        <v>204</v>
      </c>
      <c r="M268" s="423">
        <f>L268</f>
        <v>204</v>
      </c>
    </row>
    <row r="269" spans="1:13" ht="15">
      <c r="A269" s="359">
        <v>5</v>
      </c>
      <c r="B269" s="420" t="s">
        <v>290</v>
      </c>
      <c r="C269" s="359">
        <v>1973</v>
      </c>
      <c r="D269" s="421" t="s">
        <v>0</v>
      </c>
      <c r="E269" s="422">
        <v>43</v>
      </c>
      <c r="F269" s="422">
        <v>48</v>
      </c>
      <c r="G269" s="422"/>
      <c r="H269" s="423">
        <v>60</v>
      </c>
      <c r="I269" s="423"/>
      <c r="J269" s="423"/>
      <c r="K269" s="423"/>
      <c r="L269" s="423">
        <f>E269+F269+G269+H269+I269+J269+K269</f>
        <v>151</v>
      </c>
      <c r="M269" s="423">
        <f>L269</f>
        <v>151</v>
      </c>
    </row>
    <row r="270" spans="1:13" ht="15.75" thickBot="1">
      <c r="A270" s="129"/>
      <c r="H270" s="276"/>
      <c r="I270" s="276"/>
      <c r="J270" s="276"/>
      <c r="K270" s="361"/>
      <c r="L270" s="276"/>
      <c r="M270" s="276"/>
    </row>
    <row r="271" spans="1:13" ht="15.75" thickBot="1">
      <c r="A271" s="4"/>
      <c r="B271" s="104" t="s">
        <v>204</v>
      </c>
      <c r="C271" s="105" t="s">
        <v>137</v>
      </c>
      <c r="D271" s="106" t="s">
        <v>343</v>
      </c>
      <c r="E271" s="4"/>
      <c r="F271" s="4"/>
      <c r="G271" s="4"/>
      <c r="H271" s="4"/>
      <c r="I271" s="4"/>
      <c r="J271" s="4"/>
      <c r="K271" s="141"/>
      <c r="L271" s="4"/>
      <c r="M271" s="4"/>
    </row>
    <row r="272" spans="1:13" ht="75">
      <c r="A272" s="145" t="s">
        <v>21</v>
      </c>
      <c r="B272" s="145" t="s">
        <v>7</v>
      </c>
      <c r="C272" s="145" t="s">
        <v>8</v>
      </c>
      <c r="D272" s="145" t="s">
        <v>13</v>
      </c>
      <c r="E272" s="146" t="s">
        <v>221</v>
      </c>
      <c r="F272" s="146" t="s">
        <v>223</v>
      </c>
      <c r="G272" s="146" t="s">
        <v>225</v>
      </c>
      <c r="H272" s="146" t="s">
        <v>228</v>
      </c>
      <c r="I272" s="146" t="s">
        <v>1098</v>
      </c>
      <c r="J272" s="146" t="s">
        <v>1100</v>
      </c>
      <c r="K272" s="237" t="s">
        <v>230</v>
      </c>
      <c r="L272" s="146" t="s">
        <v>215</v>
      </c>
      <c r="M272" s="145" t="s">
        <v>217</v>
      </c>
    </row>
    <row r="273" spans="1:13" ht="15">
      <c r="A273" s="359">
        <v>1</v>
      </c>
      <c r="B273" s="420" t="s">
        <v>297</v>
      </c>
      <c r="C273" s="428">
        <v>1955</v>
      </c>
      <c r="D273" s="421" t="s">
        <v>2</v>
      </c>
      <c r="E273" s="422">
        <v>48</v>
      </c>
      <c r="F273" s="422"/>
      <c r="G273" s="426">
        <v>60</v>
      </c>
      <c r="H273" s="427">
        <v>60</v>
      </c>
      <c r="I273" s="427">
        <v>54</v>
      </c>
      <c r="J273" s="427">
        <v>60</v>
      </c>
      <c r="K273" s="427">
        <v>54</v>
      </c>
      <c r="L273" s="427">
        <f>E273+F273+G273+H273+I273+J273+K273</f>
        <v>336</v>
      </c>
      <c r="M273" s="427">
        <f>L273-E273</f>
        <v>288</v>
      </c>
    </row>
    <row r="274" spans="1:13" ht="15">
      <c r="A274" s="359">
        <v>2</v>
      </c>
      <c r="B274" s="420" t="s">
        <v>22</v>
      </c>
      <c r="C274" s="425">
        <v>1963</v>
      </c>
      <c r="D274" s="421" t="s">
        <v>2</v>
      </c>
      <c r="E274" s="422">
        <v>54</v>
      </c>
      <c r="F274" s="422">
        <v>54</v>
      </c>
      <c r="G274" s="426">
        <v>54</v>
      </c>
      <c r="H274" s="427">
        <v>60</v>
      </c>
      <c r="I274" s="427">
        <v>60</v>
      </c>
      <c r="J274" s="427">
        <v>54</v>
      </c>
      <c r="K274" s="427">
        <v>60</v>
      </c>
      <c r="L274" s="427">
        <f>E274+F274+G274+H274+I274+J274+K274</f>
        <v>396</v>
      </c>
      <c r="M274" s="427">
        <f>L274-E274-F274</f>
        <v>288</v>
      </c>
    </row>
    <row r="275" spans="1:13" ht="15">
      <c r="A275" s="359">
        <v>3</v>
      </c>
      <c r="B275" s="420" t="s">
        <v>26</v>
      </c>
      <c r="C275" s="359">
        <v>1957</v>
      </c>
      <c r="D275" s="421" t="s">
        <v>0</v>
      </c>
      <c r="E275" s="422"/>
      <c r="F275" s="422">
        <v>60</v>
      </c>
      <c r="G275" s="422"/>
      <c r="H275" s="423">
        <v>54</v>
      </c>
      <c r="I275" s="423">
        <v>40</v>
      </c>
      <c r="J275" s="423"/>
      <c r="K275" s="423"/>
      <c r="L275" s="423">
        <f>E275+F275+G275+H275+I275+J275+K275</f>
        <v>154</v>
      </c>
      <c r="M275" s="423">
        <f>L275</f>
        <v>154</v>
      </c>
    </row>
    <row r="276" ht="15">
      <c r="A276" s="129"/>
    </row>
    <row r="277" spans="1:13" ht="15">
      <c r="A277" s="201"/>
      <c r="B277" s="375"/>
      <c r="C277" s="201"/>
      <c r="D277" s="201"/>
      <c r="E277" s="376"/>
      <c r="F277" s="377"/>
      <c r="G277"/>
      <c r="H277"/>
      <c r="I277"/>
      <c r="J277"/>
      <c r="K277" s="363"/>
      <c r="L277"/>
      <c r="M277"/>
    </row>
    <row r="278" spans="1:13" ht="15.75" thickBot="1">
      <c r="A278" s="138"/>
      <c r="B278" s="131" t="s">
        <v>209</v>
      </c>
      <c r="C278" s="12"/>
      <c r="D278" s="12"/>
      <c r="E278" s="4"/>
      <c r="F278" s="4"/>
      <c r="G278" s="4"/>
      <c r="H278" s="4"/>
      <c r="I278" s="4"/>
      <c r="J278" s="4"/>
      <c r="K278" s="141"/>
      <c r="L278" s="4"/>
      <c r="M278" s="4"/>
    </row>
    <row r="279" spans="1:13" ht="15.75" thickBot="1">
      <c r="A279" s="4"/>
      <c r="B279" s="104" t="s">
        <v>122</v>
      </c>
      <c r="C279" s="105" t="s">
        <v>123</v>
      </c>
      <c r="D279" s="106" t="s">
        <v>124</v>
      </c>
      <c r="E279" s="4"/>
      <c r="F279" s="4"/>
      <c r="G279" s="4"/>
      <c r="H279" s="4"/>
      <c r="I279" s="4"/>
      <c r="J279" s="4"/>
      <c r="K279" s="141"/>
      <c r="L279" s="4"/>
      <c r="M279" s="4"/>
    </row>
    <row r="280" spans="1:13" ht="75">
      <c r="A280" s="145" t="s">
        <v>21</v>
      </c>
      <c r="B280" s="145" t="s">
        <v>7</v>
      </c>
      <c r="C280" s="145" t="s">
        <v>8</v>
      </c>
      <c r="D280" s="145" t="s">
        <v>13</v>
      </c>
      <c r="E280" s="146" t="s">
        <v>221</v>
      </c>
      <c r="F280" s="146" t="s">
        <v>223</v>
      </c>
      <c r="G280" s="146" t="s">
        <v>225</v>
      </c>
      <c r="H280" s="146" t="s">
        <v>228</v>
      </c>
      <c r="I280" s="146" t="s">
        <v>1098</v>
      </c>
      <c r="J280" s="146" t="s">
        <v>1100</v>
      </c>
      <c r="K280" s="237" t="s">
        <v>230</v>
      </c>
      <c r="L280" s="146" t="s">
        <v>215</v>
      </c>
      <c r="M280" s="145" t="s">
        <v>217</v>
      </c>
    </row>
    <row r="281" spans="1:13" ht="15">
      <c r="A281" s="359">
        <v>1</v>
      </c>
      <c r="B281" s="420" t="s">
        <v>365</v>
      </c>
      <c r="C281" s="359">
        <v>1999</v>
      </c>
      <c r="D281" s="421" t="s">
        <v>0</v>
      </c>
      <c r="E281" s="422"/>
      <c r="F281" s="422">
        <v>60</v>
      </c>
      <c r="G281" s="422">
        <v>38</v>
      </c>
      <c r="H281" s="423"/>
      <c r="I281" s="423">
        <v>54</v>
      </c>
      <c r="J281" s="423"/>
      <c r="K281" s="423"/>
      <c r="L281" s="423">
        <f>E281+F281+G281+H281+I281+J281+K281</f>
        <v>152</v>
      </c>
      <c r="M281" s="423">
        <f>L281</f>
        <v>152</v>
      </c>
    </row>
    <row r="282" spans="1:13" ht="15.75" thickBot="1">
      <c r="A282" s="129"/>
      <c r="B282" s="130"/>
      <c r="C282" s="129"/>
      <c r="D282" s="273"/>
      <c r="E282" s="274"/>
      <c r="F282" s="274"/>
      <c r="G282" s="274"/>
      <c r="H282" s="276"/>
      <c r="I282" s="276"/>
      <c r="J282" s="276"/>
      <c r="K282" s="361"/>
      <c r="L282" s="276"/>
      <c r="M282" s="276"/>
    </row>
    <row r="283" spans="1:13" ht="15.75" thickBot="1">
      <c r="A283" s="4"/>
      <c r="B283" s="104" t="s">
        <v>337</v>
      </c>
      <c r="C283" s="105" t="s">
        <v>142</v>
      </c>
      <c r="D283" s="106" t="s">
        <v>126</v>
      </c>
      <c r="E283" s="4"/>
      <c r="F283" s="4"/>
      <c r="G283" s="4"/>
      <c r="H283" s="4"/>
      <c r="I283" s="4"/>
      <c r="J283" s="4"/>
      <c r="K283" s="141"/>
      <c r="L283" s="4"/>
      <c r="M283" s="4"/>
    </row>
    <row r="284" spans="1:13" ht="75">
      <c r="A284" s="145" t="s">
        <v>21</v>
      </c>
      <c r="B284" s="145" t="s">
        <v>7</v>
      </c>
      <c r="C284" s="145" t="s">
        <v>8</v>
      </c>
      <c r="D284" s="145" t="s">
        <v>13</v>
      </c>
      <c r="E284" s="146" t="s">
        <v>221</v>
      </c>
      <c r="F284" s="146" t="s">
        <v>223</v>
      </c>
      <c r="G284" s="146" t="s">
        <v>225</v>
      </c>
      <c r="H284" s="146" t="s">
        <v>228</v>
      </c>
      <c r="I284" s="146" t="s">
        <v>1098</v>
      </c>
      <c r="J284" s="146" t="s">
        <v>1100</v>
      </c>
      <c r="K284" s="237" t="s">
        <v>230</v>
      </c>
      <c r="L284" s="146" t="s">
        <v>215</v>
      </c>
      <c r="M284" s="145" t="s">
        <v>217</v>
      </c>
    </row>
    <row r="285" spans="1:13" ht="15">
      <c r="A285" s="359">
        <v>1</v>
      </c>
      <c r="B285" s="420" t="s">
        <v>187</v>
      </c>
      <c r="C285" s="359">
        <v>1998</v>
      </c>
      <c r="D285" s="421" t="s">
        <v>2</v>
      </c>
      <c r="E285" s="422"/>
      <c r="F285" s="422"/>
      <c r="G285" s="422">
        <v>60</v>
      </c>
      <c r="H285" s="423"/>
      <c r="I285" s="423">
        <v>54</v>
      </c>
      <c r="J285" s="423">
        <v>54</v>
      </c>
      <c r="K285" s="423"/>
      <c r="L285" s="423">
        <f>E285+F285+G285+H285+I285+J285+K285</f>
        <v>168</v>
      </c>
      <c r="M285" s="423">
        <f>L285</f>
        <v>168</v>
      </c>
    </row>
    <row r="286" spans="1:13" ht="15">
      <c r="A286" s="359">
        <v>2</v>
      </c>
      <c r="B286" s="420" t="s">
        <v>799</v>
      </c>
      <c r="C286" s="359">
        <v>1997</v>
      </c>
      <c r="D286" s="421" t="s">
        <v>733</v>
      </c>
      <c r="E286" s="422"/>
      <c r="F286" s="422"/>
      <c r="G286" s="422">
        <v>43</v>
      </c>
      <c r="H286" s="423"/>
      <c r="I286" s="423">
        <v>48</v>
      </c>
      <c r="J286" s="423">
        <v>43</v>
      </c>
      <c r="K286" s="423"/>
      <c r="L286" s="423">
        <f>E286+F286+G286+H286+I286+J286+K286</f>
        <v>134</v>
      </c>
      <c r="M286" s="423">
        <f>L286</f>
        <v>134</v>
      </c>
    </row>
    <row r="287" spans="1:13" ht="15">
      <c r="A287" s="359">
        <v>3</v>
      </c>
      <c r="B287" s="420" t="s">
        <v>197</v>
      </c>
      <c r="C287" s="359">
        <v>1998</v>
      </c>
      <c r="D287" s="421" t="s">
        <v>2</v>
      </c>
      <c r="E287" s="422"/>
      <c r="F287" s="422"/>
      <c r="G287" s="422">
        <v>48</v>
      </c>
      <c r="H287" s="423"/>
      <c r="I287" s="423">
        <v>43</v>
      </c>
      <c r="J287" s="423">
        <v>40</v>
      </c>
      <c r="K287" s="423"/>
      <c r="L287" s="423">
        <f>E287+F287+G287+H287+I287+J287+K287</f>
        <v>131</v>
      </c>
      <c r="M287" s="423">
        <f>L287</f>
        <v>131</v>
      </c>
    </row>
    <row r="288" spans="1:13" ht="15.75" thickBot="1">
      <c r="A288"/>
      <c r="B288"/>
      <c r="C288"/>
      <c r="D288"/>
      <c r="E288"/>
      <c r="F288"/>
      <c r="G288"/>
      <c r="H288"/>
      <c r="I288"/>
      <c r="J288"/>
      <c r="K288" s="362"/>
      <c r="L288"/>
      <c r="M288"/>
    </row>
    <row r="289" spans="1:13" ht="15.75" thickBot="1">
      <c r="A289" s="4"/>
      <c r="B289" s="104" t="s">
        <v>127</v>
      </c>
      <c r="C289" s="105" t="s">
        <v>128</v>
      </c>
      <c r="D289" s="106" t="s">
        <v>338</v>
      </c>
      <c r="E289" s="4"/>
      <c r="F289" s="4"/>
      <c r="G289" s="4"/>
      <c r="H289" s="4"/>
      <c r="I289" s="4"/>
      <c r="J289" s="4"/>
      <c r="K289" s="141"/>
      <c r="L289" s="4"/>
      <c r="M289" s="4"/>
    </row>
    <row r="290" spans="1:13" ht="75">
      <c r="A290" s="145" t="s">
        <v>21</v>
      </c>
      <c r="B290" s="145" t="s">
        <v>7</v>
      </c>
      <c r="C290" s="145" t="s">
        <v>8</v>
      </c>
      <c r="D290" s="145" t="s">
        <v>13</v>
      </c>
      <c r="E290" s="146" t="s">
        <v>221</v>
      </c>
      <c r="F290" s="146" t="s">
        <v>223</v>
      </c>
      <c r="G290" s="146" t="s">
        <v>225</v>
      </c>
      <c r="H290" s="146" t="s">
        <v>228</v>
      </c>
      <c r="I290" s="146" t="s">
        <v>1098</v>
      </c>
      <c r="J290" s="146" t="s">
        <v>1100</v>
      </c>
      <c r="K290" s="237" t="s">
        <v>230</v>
      </c>
      <c r="L290" s="146" t="s">
        <v>215</v>
      </c>
      <c r="M290" s="145" t="s">
        <v>217</v>
      </c>
    </row>
    <row r="291" spans="1:13" ht="15">
      <c r="A291" s="359">
        <v>1</v>
      </c>
      <c r="B291" s="420" t="s">
        <v>51</v>
      </c>
      <c r="C291" s="359">
        <v>1989</v>
      </c>
      <c r="D291" s="421" t="s">
        <v>2</v>
      </c>
      <c r="E291" s="422">
        <v>60</v>
      </c>
      <c r="F291" s="422">
        <v>60</v>
      </c>
      <c r="G291" s="422">
        <v>38</v>
      </c>
      <c r="H291" s="423"/>
      <c r="I291" s="423">
        <v>60</v>
      </c>
      <c r="J291" s="423"/>
      <c r="K291" s="423"/>
      <c r="L291" s="423">
        <f>E291+F291+G291+H291+I291+J291+K291</f>
        <v>218</v>
      </c>
      <c r="M291" s="423">
        <f>L291</f>
        <v>218</v>
      </c>
    </row>
    <row r="292" spans="1:13" ht="15">
      <c r="A292" s="359">
        <v>2</v>
      </c>
      <c r="B292" s="420" t="s">
        <v>902</v>
      </c>
      <c r="C292" s="359">
        <v>1987</v>
      </c>
      <c r="D292" s="421" t="s">
        <v>729</v>
      </c>
      <c r="E292" s="422"/>
      <c r="F292" s="422"/>
      <c r="G292" s="422">
        <v>32</v>
      </c>
      <c r="H292" s="423"/>
      <c r="I292" s="423">
        <v>54</v>
      </c>
      <c r="J292" s="423">
        <v>43</v>
      </c>
      <c r="K292" s="423"/>
      <c r="L292" s="423">
        <f>E292+F292+G292+H292+I292+J292+K292</f>
        <v>129</v>
      </c>
      <c r="M292" s="423">
        <f>L292</f>
        <v>129</v>
      </c>
    </row>
    <row r="293" spans="1:13" ht="15">
      <c r="A293"/>
      <c r="B293" s="279"/>
      <c r="C293" s="211"/>
      <c r="D293" s="280"/>
      <c r="E293" s="281"/>
      <c r="F293" s="211"/>
      <c r="G293" s="211"/>
      <c r="H293"/>
      <c r="I293"/>
      <c r="J293"/>
      <c r="K293" s="362"/>
      <c r="L293"/>
      <c r="M293"/>
    </row>
    <row r="294" spans="1:13" ht="15.75" thickBot="1">
      <c r="A294"/>
      <c r="B294"/>
      <c r="C294"/>
      <c r="D294"/>
      <c r="E294"/>
      <c r="F294"/>
      <c r="G294"/>
      <c r="H294"/>
      <c r="I294"/>
      <c r="J294"/>
      <c r="K294" s="362"/>
      <c r="L294"/>
      <c r="M294"/>
    </row>
    <row r="295" spans="1:13" ht="15.75" thickBot="1">
      <c r="A295" s="4"/>
      <c r="B295" s="104" t="s">
        <v>203</v>
      </c>
      <c r="C295" s="105" t="s">
        <v>341</v>
      </c>
      <c r="D295" s="106" t="s">
        <v>342</v>
      </c>
      <c r="E295" s="4"/>
      <c r="F295" s="4"/>
      <c r="G295" s="4"/>
      <c r="H295" s="4"/>
      <c r="I295" s="4"/>
      <c r="J295" s="4"/>
      <c r="K295" s="141"/>
      <c r="L295" s="4"/>
      <c r="M295" s="4"/>
    </row>
    <row r="296" spans="1:13" ht="75">
      <c r="A296" s="145" t="s">
        <v>21</v>
      </c>
      <c r="B296" s="145" t="s">
        <v>7</v>
      </c>
      <c r="C296" s="145" t="s">
        <v>8</v>
      </c>
      <c r="D296" s="145" t="s">
        <v>13</v>
      </c>
      <c r="E296" s="146" t="s">
        <v>221</v>
      </c>
      <c r="F296" s="146" t="s">
        <v>223</v>
      </c>
      <c r="G296" s="146" t="s">
        <v>225</v>
      </c>
      <c r="H296" s="146" t="s">
        <v>228</v>
      </c>
      <c r="I296" s="146" t="s">
        <v>1098</v>
      </c>
      <c r="J296" s="146" t="s">
        <v>1100</v>
      </c>
      <c r="K296" s="237" t="s">
        <v>230</v>
      </c>
      <c r="L296" s="146" t="s">
        <v>215</v>
      </c>
      <c r="M296" s="145" t="s">
        <v>217</v>
      </c>
    </row>
    <row r="297" spans="1:13" ht="15">
      <c r="A297" s="359">
        <v>1</v>
      </c>
      <c r="B297" s="420" t="s">
        <v>292</v>
      </c>
      <c r="C297" s="359">
        <v>1968</v>
      </c>
      <c r="D297" s="421" t="s">
        <v>267</v>
      </c>
      <c r="E297" s="422">
        <v>60</v>
      </c>
      <c r="F297" s="422"/>
      <c r="G297" s="422">
        <v>60</v>
      </c>
      <c r="H297" s="423"/>
      <c r="I297" s="423">
        <v>60</v>
      </c>
      <c r="J297" s="423">
        <v>60</v>
      </c>
      <c r="K297" s="423">
        <v>60</v>
      </c>
      <c r="L297" s="423">
        <f>E297+F297+G297+H297+I297+J297+K297</f>
        <v>300</v>
      </c>
      <c r="M297" s="423">
        <f>L297</f>
        <v>300</v>
      </c>
    </row>
  </sheetData>
  <sheetProtection/>
  <mergeCells count="2">
    <mergeCell ref="B2:G2"/>
    <mergeCell ref="B3:G3"/>
  </mergeCells>
  <printOptions/>
  <pageMargins left="0.75" right="0.75" top="1" bottom="1" header="0.5" footer="0.5"/>
  <pageSetup fitToHeight="2" fitToWidth="1" horizontalDpi="600" verticalDpi="600" orientation="landscape" paperSize="9" scale="1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2:CA203"/>
  <sheetViews>
    <sheetView zoomScale="75" zoomScaleNormal="75" workbookViewId="0" topLeftCell="A43">
      <pane xSplit="4" topLeftCell="E1" activePane="topRight" state="frozen"/>
      <selection pane="topLeft" activeCell="A1" sqref="A1"/>
      <selection pane="topRight" activeCell="F83" sqref="F83"/>
    </sheetView>
  </sheetViews>
  <sheetFormatPr defaultColWidth="9.140625" defaultRowHeight="12.75"/>
  <cols>
    <col min="1" max="1" width="7.57421875" style="3" customWidth="1"/>
    <col min="2" max="2" width="21.28125" style="8" customWidth="1"/>
    <col min="3" max="3" width="10.7109375" style="8" customWidth="1"/>
    <col min="4" max="4" width="17.140625" style="8" customWidth="1"/>
    <col min="5" max="5" width="16.28125" style="8" customWidth="1"/>
    <col min="6" max="6" width="15.28125" style="3" customWidth="1"/>
    <col min="7" max="7" width="11.28125" style="3" customWidth="1"/>
    <col min="8" max="10" width="17.140625" style="3" customWidth="1"/>
    <col min="11" max="11" width="17.57421875" style="8" customWidth="1"/>
    <col min="12" max="12" width="17.140625" style="3" customWidth="1"/>
    <col min="13" max="13" width="12.8515625" style="3" customWidth="1"/>
    <col min="14" max="14" width="19.140625" style="3" customWidth="1"/>
    <col min="15" max="16384" width="9.140625" style="3" customWidth="1"/>
  </cols>
  <sheetData>
    <row r="2" spans="2:14" ht="20.25" customHeight="1">
      <c r="B2" s="488" t="s">
        <v>218</v>
      </c>
      <c r="C2" s="488"/>
      <c r="D2" s="488"/>
      <c r="E2" s="488"/>
      <c r="F2" s="150"/>
      <c r="K2" s="3"/>
      <c r="N2" s="25"/>
    </row>
    <row r="3" spans="2:15" ht="20.25">
      <c r="B3" s="488" t="s">
        <v>233</v>
      </c>
      <c r="C3" s="488"/>
      <c r="D3" s="488"/>
      <c r="E3" s="488"/>
      <c r="F3" s="150"/>
      <c r="K3" s="3"/>
      <c r="N3" s="4"/>
      <c r="O3" s="4"/>
    </row>
    <row r="4" spans="1:15" ht="15">
      <c r="A4" s="138"/>
      <c r="B4" s="139"/>
      <c r="C4" s="139"/>
      <c r="D4" s="139"/>
      <c r="E4" s="140" t="s">
        <v>219</v>
      </c>
      <c r="F4" s="140"/>
      <c r="G4" s="140"/>
      <c r="H4" s="140"/>
      <c r="I4" s="140"/>
      <c r="K4" s="140"/>
      <c r="N4" s="4"/>
      <c r="O4" s="4"/>
    </row>
    <row r="5" spans="1:15" ht="15">
      <c r="A5" s="23"/>
      <c r="B5" s="10"/>
      <c r="C5" s="10"/>
      <c r="D5" s="10"/>
      <c r="E5" s="140" t="s">
        <v>232</v>
      </c>
      <c r="F5" s="141"/>
      <c r="G5" s="141"/>
      <c r="H5" s="141"/>
      <c r="I5" s="141"/>
      <c r="J5" s="4"/>
      <c r="K5" s="4"/>
      <c r="L5" s="4"/>
      <c r="M5" s="4"/>
      <c r="N5" s="4"/>
      <c r="O5" s="4"/>
    </row>
    <row r="6" spans="1:15" ht="15.75" thickBot="1">
      <c r="A6" s="138"/>
      <c r="B6" s="131" t="s">
        <v>208</v>
      </c>
      <c r="C6" s="12"/>
      <c r="D6" s="12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.75" thickBot="1">
      <c r="A7" s="4"/>
      <c r="B7" s="104" t="s">
        <v>122</v>
      </c>
      <c r="C7" s="105" t="s">
        <v>123</v>
      </c>
      <c r="D7" s="106" t="s">
        <v>124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4" ht="15">
      <c r="A8" s="448" t="s">
        <v>214</v>
      </c>
      <c r="B8" s="449"/>
      <c r="C8" s="449"/>
      <c r="E8" s="4"/>
      <c r="F8" s="4"/>
      <c r="G8" s="4"/>
      <c r="H8" s="4"/>
      <c r="I8" s="4"/>
      <c r="J8" s="4"/>
      <c r="K8" s="4"/>
      <c r="L8" s="4"/>
      <c r="M8" s="4"/>
      <c r="N8" s="27"/>
    </row>
    <row r="9" spans="1:14" ht="75">
      <c r="A9" s="145" t="s">
        <v>21</v>
      </c>
      <c r="B9" s="145" t="s">
        <v>7</v>
      </c>
      <c r="C9" s="145" t="s">
        <v>8</v>
      </c>
      <c r="D9" s="145" t="s">
        <v>13</v>
      </c>
      <c r="E9" s="13" t="s">
        <v>220</v>
      </c>
      <c r="F9" s="13" t="s">
        <v>222</v>
      </c>
      <c r="G9" s="13" t="s">
        <v>224</v>
      </c>
      <c r="H9" s="13" t="s">
        <v>226</v>
      </c>
      <c r="I9" s="13" t="s">
        <v>227</v>
      </c>
      <c r="J9" s="13" t="s">
        <v>1017</v>
      </c>
      <c r="K9" s="237" t="s">
        <v>1071</v>
      </c>
      <c r="L9" s="13" t="s">
        <v>229</v>
      </c>
      <c r="M9" s="147" t="s">
        <v>231</v>
      </c>
      <c r="N9" s="148" t="s">
        <v>216</v>
      </c>
    </row>
    <row r="10" spans="1:14" ht="15">
      <c r="A10" s="5">
        <v>1</v>
      </c>
      <c r="B10" s="228" t="s">
        <v>85</v>
      </c>
      <c r="C10" s="46">
        <v>1999</v>
      </c>
      <c r="D10" s="46" t="s">
        <v>0</v>
      </c>
      <c r="E10" s="54">
        <v>60</v>
      </c>
      <c r="F10" s="153"/>
      <c r="G10" s="153"/>
      <c r="H10" s="153"/>
      <c r="I10" s="153"/>
      <c r="J10" s="61"/>
      <c r="K10" s="238"/>
      <c r="L10" s="61"/>
      <c r="M10" s="153">
        <f aca="true" t="shared" si="0" ref="M10:M17">E10+F10+G10+H10+I10+J10+K10+L10</f>
        <v>60</v>
      </c>
      <c r="N10" s="61" t="s">
        <v>720</v>
      </c>
    </row>
    <row r="11" spans="1:14" ht="15">
      <c r="A11" s="5">
        <v>2</v>
      </c>
      <c r="B11" s="228" t="s">
        <v>356</v>
      </c>
      <c r="C11" s="46"/>
      <c r="D11" s="46" t="s">
        <v>0</v>
      </c>
      <c r="E11" s="54"/>
      <c r="F11" s="153"/>
      <c r="G11" s="153">
        <v>60</v>
      </c>
      <c r="H11" s="153"/>
      <c r="I11" s="153"/>
      <c r="J11" s="61"/>
      <c r="K11" s="238"/>
      <c r="L11" s="61"/>
      <c r="M11" s="153">
        <f t="shared" si="0"/>
        <v>60</v>
      </c>
      <c r="N11" s="61" t="s">
        <v>720</v>
      </c>
    </row>
    <row r="12" spans="1:14" ht="15">
      <c r="A12" s="5">
        <v>3</v>
      </c>
      <c r="B12" s="228" t="s">
        <v>661</v>
      </c>
      <c r="C12" s="46">
        <v>1999</v>
      </c>
      <c r="D12" s="46" t="s">
        <v>2</v>
      </c>
      <c r="E12" s="54"/>
      <c r="F12" s="153"/>
      <c r="G12" s="153"/>
      <c r="H12" s="153">
        <v>60</v>
      </c>
      <c r="I12" s="153"/>
      <c r="J12" s="61"/>
      <c r="K12" s="238"/>
      <c r="L12" s="61"/>
      <c r="M12" s="153">
        <f t="shared" si="0"/>
        <v>60</v>
      </c>
      <c r="N12" s="61" t="s">
        <v>720</v>
      </c>
    </row>
    <row r="13" spans="1:14" ht="15">
      <c r="A13" s="5">
        <v>4</v>
      </c>
      <c r="B13" s="228" t="s">
        <v>1027</v>
      </c>
      <c r="C13" s="46">
        <v>1999</v>
      </c>
      <c r="D13" s="46" t="s">
        <v>64</v>
      </c>
      <c r="E13" s="54"/>
      <c r="F13" s="153"/>
      <c r="G13" s="153"/>
      <c r="H13" s="153"/>
      <c r="I13" s="153"/>
      <c r="J13" s="61"/>
      <c r="K13" s="238">
        <v>60</v>
      </c>
      <c r="L13" s="61"/>
      <c r="M13" s="153">
        <f t="shared" si="0"/>
        <v>60</v>
      </c>
      <c r="N13" s="61" t="s">
        <v>720</v>
      </c>
    </row>
    <row r="14" spans="1:14" ht="15">
      <c r="A14" s="5">
        <v>5</v>
      </c>
      <c r="B14" s="228" t="s">
        <v>358</v>
      </c>
      <c r="C14" s="46"/>
      <c r="D14" s="46" t="s">
        <v>0</v>
      </c>
      <c r="E14" s="54"/>
      <c r="F14" s="153"/>
      <c r="G14" s="153">
        <v>54</v>
      </c>
      <c r="H14" s="153"/>
      <c r="I14" s="153"/>
      <c r="J14" s="61"/>
      <c r="K14" s="238"/>
      <c r="L14" s="61"/>
      <c r="M14" s="153">
        <f t="shared" si="0"/>
        <v>54</v>
      </c>
      <c r="N14" s="61" t="s">
        <v>720</v>
      </c>
    </row>
    <row r="15" spans="1:14" ht="15">
      <c r="A15" s="5">
        <v>6</v>
      </c>
      <c r="B15" s="228" t="s">
        <v>1032</v>
      </c>
      <c r="C15" s="46">
        <v>2000</v>
      </c>
      <c r="D15" s="46" t="s">
        <v>64</v>
      </c>
      <c r="E15" s="54"/>
      <c r="F15" s="153"/>
      <c r="G15" s="153"/>
      <c r="H15" s="153"/>
      <c r="I15" s="153"/>
      <c r="J15" s="61"/>
      <c r="K15" s="238">
        <v>54</v>
      </c>
      <c r="L15" s="61"/>
      <c r="M15" s="153">
        <f t="shared" si="0"/>
        <v>54</v>
      </c>
      <c r="N15" s="61" t="s">
        <v>720</v>
      </c>
    </row>
    <row r="16" spans="1:14" ht="15">
      <c r="A16" s="5">
        <v>7</v>
      </c>
      <c r="B16" s="228" t="s">
        <v>1031</v>
      </c>
      <c r="C16" s="46">
        <v>2000</v>
      </c>
      <c r="D16" s="46" t="s">
        <v>64</v>
      </c>
      <c r="E16" s="54"/>
      <c r="F16" s="153"/>
      <c r="G16" s="153"/>
      <c r="H16" s="153"/>
      <c r="I16" s="153"/>
      <c r="J16" s="61"/>
      <c r="K16" s="238">
        <v>48</v>
      </c>
      <c r="L16" s="61"/>
      <c r="M16" s="153">
        <f t="shared" si="0"/>
        <v>48</v>
      </c>
      <c r="N16" s="61" t="s">
        <v>720</v>
      </c>
    </row>
    <row r="17" spans="1:14" ht="15">
      <c r="A17" s="5">
        <v>8</v>
      </c>
      <c r="B17" s="228" t="s">
        <v>1040</v>
      </c>
      <c r="C17" s="46">
        <v>2000</v>
      </c>
      <c r="D17" s="46" t="s">
        <v>64</v>
      </c>
      <c r="E17" s="54"/>
      <c r="F17" s="153"/>
      <c r="G17" s="153"/>
      <c r="H17" s="153"/>
      <c r="I17" s="153"/>
      <c r="J17" s="61"/>
      <c r="K17" s="238">
        <v>43</v>
      </c>
      <c r="L17" s="61"/>
      <c r="M17" s="153">
        <f t="shared" si="0"/>
        <v>43</v>
      </c>
      <c r="N17" s="61" t="s">
        <v>720</v>
      </c>
    </row>
    <row r="18" spans="1:14" ht="15">
      <c r="A18" s="211"/>
      <c r="B18" s="236"/>
      <c r="C18" s="260"/>
      <c r="D18" s="260"/>
      <c r="E18" s="41"/>
      <c r="F18" s="6"/>
      <c r="G18" s="6"/>
      <c r="H18" s="6"/>
      <c r="I18" s="6"/>
      <c r="J18" s="261"/>
      <c r="K18" s="261"/>
      <c r="L18" s="261"/>
      <c r="M18" s="6"/>
      <c r="N18" s="4"/>
    </row>
    <row r="19" spans="1:79" ht="15">
      <c r="A19" s="448" t="s">
        <v>69</v>
      </c>
      <c r="B19" s="449"/>
      <c r="C19" s="449"/>
      <c r="D19" s="4"/>
      <c r="E19" s="25"/>
      <c r="F19"/>
      <c r="G19"/>
      <c r="H19"/>
      <c r="I19"/>
      <c r="J19"/>
      <c r="K19" s="261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</row>
    <row r="20" spans="1:14" ht="75">
      <c r="A20" s="145" t="s">
        <v>21</v>
      </c>
      <c r="B20" s="145" t="s">
        <v>7</v>
      </c>
      <c r="C20" s="145" t="s">
        <v>8</v>
      </c>
      <c r="D20" s="145" t="s">
        <v>13</v>
      </c>
      <c r="E20" s="13" t="s">
        <v>220</v>
      </c>
      <c r="F20" s="13" t="s">
        <v>222</v>
      </c>
      <c r="G20" s="13" t="s">
        <v>224</v>
      </c>
      <c r="H20" s="13" t="s">
        <v>226</v>
      </c>
      <c r="I20" s="13" t="s">
        <v>227</v>
      </c>
      <c r="J20" s="13" t="s">
        <v>1017</v>
      </c>
      <c r="K20" s="237" t="s">
        <v>1071</v>
      </c>
      <c r="L20" s="13" t="s">
        <v>229</v>
      </c>
      <c r="M20" s="147" t="s">
        <v>231</v>
      </c>
      <c r="N20" s="148" t="s">
        <v>216</v>
      </c>
    </row>
    <row r="21" spans="1:14" ht="15">
      <c r="A21" s="147">
        <v>1</v>
      </c>
      <c r="B21" s="365" t="s">
        <v>80</v>
      </c>
      <c r="C21" s="46">
        <v>1998</v>
      </c>
      <c r="D21" s="46" t="s">
        <v>2</v>
      </c>
      <c r="E21" s="54">
        <v>48</v>
      </c>
      <c r="F21" s="153"/>
      <c r="G21" s="153"/>
      <c r="H21" s="153">
        <v>60</v>
      </c>
      <c r="I21" s="153">
        <v>60</v>
      </c>
      <c r="J21" s="61"/>
      <c r="K21" s="312">
        <v>60</v>
      </c>
      <c r="L21" s="61">
        <v>60</v>
      </c>
      <c r="M21" s="153">
        <f aca="true" t="shared" si="1" ref="M21:M30">E21+F21+G21+H21+I21+J21+K21+L21</f>
        <v>288</v>
      </c>
      <c r="N21" s="366" t="s">
        <v>1058</v>
      </c>
    </row>
    <row r="22" spans="1:14" ht="15">
      <c r="A22" s="147">
        <v>2</v>
      </c>
      <c r="B22" s="365" t="s">
        <v>43</v>
      </c>
      <c r="C22" s="46">
        <v>1998</v>
      </c>
      <c r="D22" s="46" t="s">
        <v>1</v>
      </c>
      <c r="E22" s="54">
        <v>60</v>
      </c>
      <c r="F22" s="153"/>
      <c r="G22" s="153"/>
      <c r="H22" s="153">
        <v>54</v>
      </c>
      <c r="I22" s="153">
        <v>40</v>
      </c>
      <c r="J22" s="61"/>
      <c r="K22" s="238">
        <v>54</v>
      </c>
      <c r="L22" s="61">
        <v>54</v>
      </c>
      <c r="M22" s="153">
        <f t="shared" si="1"/>
        <v>262</v>
      </c>
      <c r="N22" s="366" t="s">
        <v>1059</v>
      </c>
    </row>
    <row r="23" spans="1:14" ht="15">
      <c r="A23" s="147">
        <v>3</v>
      </c>
      <c r="B23" s="365" t="s">
        <v>654</v>
      </c>
      <c r="C23" s="46">
        <v>1997</v>
      </c>
      <c r="D23" s="46" t="s">
        <v>2</v>
      </c>
      <c r="E23" s="54"/>
      <c r="F23" s="153"/>
      <c r="G23" s="153"/>
      <c r="H23" s="153">
        <v>40</v>
      </c>
      <c r="I23" s="153">
        <v>43</v>
      </c>
      <c r="J23" s="61"/>
      <c r="K23" s="238">
        <v>48</v>
      </c>
      <c r="L23" s="61">
        <v>48</v>
      </c>
      <c r="M23" s="153">
        <f t="shared" si="1"/>
        <v>179</v>
      </c>
      <c r="N23" s="366" t="s">
        <v>1060</v>
      </c>
    </row>
    <row r="24" spans="1:14" ht="15">
      <c r="A24" s="147">
        <v>4</v>
      </c>
      <c r="B24" s="365" t="s">
        <v>62</v>
      </c>
      <c r="C24" s="46">
        <v>1998</v>
      </c>
      <c r="D24" s="46" t="s">
        <v>2</v>
      </c>
      <c r="E24" s="54">
        <v>54</v>
      </c>
      <c r="F24" s="153"/>
      <c r="G24" s="153"/>
      <c r="H24" s="153">
        <v>48</v>
      </c>
      <c r="I24" s="153">
        <v>54</v>
      </c>
      <c r="J24" s="61"/>
      <c r="K24" s="312"/>
      <c r="L24" s="61"/>
      <c r="M24" s="153">
        <f t="shared" si="1"/>
        <v>156</v>
      </c>
      <c r="N24" s="366">
        <v>156</v>
      </c>
    </row>
    <row r="25" spans="1:14" ht="15">
      <c r="A25" s="5">
        <v>5</v>
      </c>
      <c r="B25" s="45" t="s">
        <v>58</v>
      </c>
      <c r="C25" s="46">
        <v>1997</v>
      </c>
      <c r="D25" s="46" t="s">
        <v>2</v>
      </c>
      <c r="E25" s="54">
        <v>60</v>
      </c>
      <c r="F25" s="153"/>
      <c r="G25" s="153"/>
      <c r="H25" s="153"/>
      <c r="I25" s="153">
        <v>54</v>
      </c>
      <c r="J25" s="61"/>
      <c r="K25" s="312"/>
      <c r="L25" s="61"/>
      <c r="M25" s="153">
        <f t="shared" si="1"/>
        <v>114</v>
      </c>
      <c r="N25" s="61" t="s">
        <v>720</v>
      </c>
    </row>
    <row r="26" spans="1:14" ht="15">
      <c r="A26" s="5">
        <v>6</v>
      </c>
      <c r="B26" s="45" t="s">
        <v>102</v>
      </c>
      <c r="C26" s="46">
        <v>1998</v>
      </c>
      <c r="D26" s="46" t="s">
        <v>2</v>
      </c>
      <c r="E26" s="54">
        <v>43</v>
      </c>
      <c r="F26" s="153"/>
      <c r="G26" s="153"/>
      <c r="H26" s="153"/>
      <c r="I26" s="153">
        <v>60</v>
      </c>
      <c r="J26" s="61"/>
      <c r="K26" s="312"/>
      <c r="L26" s="61"/>
      <c r="M26" s="153">
        <f t="shared" si="1"/>
        <v>103</v>
      </c>
      <c r="N26" s="61" t="s">
        <v>720</v>
      </c>
    </row>
    <row r="27" spans="1:14" ht="15">
      <c r="A27" s="5">
        <v>7</v>
      </c>
      <c r="B27" s="45" t="s">
        <v>78</v>
      </c>
      <c r="C27" s="46">
        <v>1997</v>
      </c>
      <c r="D27" s="46" t="s">
        <v>2</v>
      </c>
      <c r="E27" s="54">
        <v>48</v>
      </c>
      <c r="F27" s="153"/>
      <c r="G27" s="153"/>
      <c r="H27" s="153"/>
      <c r="I27" s="153">
        <v>48</v>
      </c>
      <c r="J27" s="61"/>
      <c r="K27" s="312"/>
      <c r="L27" s="61"/>
      <c r="M27" s="153">
        <f t="shared" si="1"/>
        <v>96</v>
      </c>
      <c r="N27" s="61" t="s">
        <v>720</v>
      </c>
    </row>
    <row r="28" spans="1:14" ht="15">
      <c r="A28" s="5">
        <v>8</v>
      </c>
      <c r="B28" s="45" t="s">
        <v>945</v>
      </c>
      <c r="C28" s="46">
        <v>1998</v>
      </c>
      <c r="D28" s="46" t="s">
        <v>2</v>
      </c>
      <c r="E28" s="54"/>
      <c r="F28" s="153"/>
      <c r="G28" s="153"/>
      <c r="H28" s="153">
        <v>43</v>
      </c>
      <c r="I28" s="153">
        <v>48</v>
      </c>
      <c r="J28" s="61"/>
      <c r="K28" s="238"/>
      <c r="L28" s="61"/>
      <c r="M28" s="153">
        <f t="shared" si="1"/>
        <v>91</v>
      </c>
      <c r="N28" s="61" t="s">
        <v>720</v>
      </c>
    </row>
    <row r="29" spans="1:14" ht="15">
      <c r="A29" s="5">
        <v>9</v>
      </c>
      <c r="B29" s="45" t="s">
        <v>77</v>
      </c>
      <c r="C29" s="46">
        <v>1997</v>
      </c>
      <c r="D29" s="46" t="s">
        <v>2</v>
      </c>
      <c r="E29" s="54">
        <v>54</v>
      </c>
      <c r="F29" s="153"/>
      <c r="G29" s="153"/>
      <c r="H29" s="153"/>
      <c r="I29" s="153"/>
      <c r="J29" s="61"/>
      <c r="K29" s="238"/>
      <c r="L29" s="61"/>
      <c r="M29" s="153">
        <f t="shared" si="1"/>
        <v>54</v>
      </c>
      <c r="N29" s="61" t="s">
        <v>720</v>
      </c>
    </row>
    <row r="30" spans="1:14" ht="15">
      <c r="A30" s="5">
        <v>10</v>
      </c>
      <c r="B30" s="45" t="s">
        <v>83</v>
      </c>
      <c r="C30" s="46">
        <v>1998</v>
      </c>
      <c r="D30" s="46" t="s">
        <v>2</v>
      </c>
      <c r="E30" s="54">
        <v>43</v>
      </c>
      <c r="F30" s="153"/>
      <c r="G30" s="153"/>
      <c r="H30" s="153"/>
      <c r="I30" s="153"/>
      <c r="J30" s="61"/>
      <c r="K30" s="238"/>
      <c r="L30" s="61"/>
      <c r="M30" s="153">
        <f t="shared" si="1"/>
        <v>43</v>
      </c>
      <c r="N30" s="61" t="s">
        <v>720</v>
      </c>
    </row>
    <row r="31" spans="1:13" s="4" customFormat="1" ht="15">
      <c r="A31" s="211"/>
      <c r="B31" s="262"/>
      <c r="C31" s="260"/>
      <c r="D31" s="260"/>
      <c r="E31" s="41"/>
      <c r="F31" s="6"/>
      <c r="G31" s="6"/>
      <c r="H31" s="6"/>
      <c r="I31" s="6"/>
      <c r="J31" s="261"/>
      <c r="K31" s="261"/>
      <c r="L31" s="261"/>
      <c r="M31" s="6"/>
    </row>
    <row r="32" spans="1:79" ht="15">
      <c r="A32" s="448" t="s">
        <v>70</v>
      </c>
      <c r="B32" s="449"/>
      <c r="C32" s="449"/>
      <c r="D32" s="4"/>
      <c r="E32" s="36"/>
      <c r="F32"/>
      <c r="G32"/>
      <c r="H32"/>
      <c r="I32"/>
      <c r="J32"/>
      <c r="K32" s="261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</row>
    <row r="33" spans="1:14" ht="75">
      <c r="A33" s="145" t="s">
        <v>21</v>
      </c>
      <c r="B33" s="145" t="s">
        <v>7</v>
      </c>
      <c r="C33" s="145" t="s">
        <v>8</v>
      </c>
      <c r="D33" s="145" t="s">
        <v>13</v>
      </c>
      <c r="E33" s="13" t="s">
        <v>220</v>
      </c>
      <c r="F33" s="13" t="s">
        <v>222</v>
      </c>
      <c r="G33" s="13" t="s">
        <v>224</v>
      </c>
      <c r="H33" s="13" t="s">
        <v>226</v>
      </c>
      <c r="I33" s="13" t="s">
        <v>227</v>
      </c>
      <c r="J33" s="13" t="s">
        <v>1017</v>
      </c>
      <c r="K33" s="237" t="s">
        <v>1071</v>
      </c>
      <c r="L33" s="13" t="s">
        <v>229</v>
      </c>
      <c r="M33" s="147" t="s">
        <v>231</v>
      </c>
      <c r="N33" s="148" t="s">
        <v>216</v>
      </c>
    </row>
    <row r="34" spans="1:14" ht="15">
      <c r="A34" s="147">
        <v>1</v>
      </c>
      <c r="B34" s="365" t="s">
        <v>54</v>
      </c>
      <c r="C34" s="46">
        <v>1989</v>
      </c>
      <c r="D34" s="46" t="s">
        <v>0</v>
      </c>
      <c r="E34" s="54">
        <v>43</v>
      </c>
      <c r="F34" s="153">
        <v>54</v>
      </c>
      <c r="G34" s="153">
        <v>48</v>
      </c>
      <c r="H34" s="153">
        <v>40</v>
      </c>
      <c r="I34" s="153"/>
      <c r="J34" s="61"/>
      <c r="K34" s="312">
        <v>60</v>
      </c>
      <c r="L34" s="61">
        <v>54</v>
      </c>
      <c r="M34" s="153">
        <f aca="true" t="shared" si="2" ref="M34:M57">E34+F34+G34+H34+I34+J34+K34+L34</f>
        <v>299</v>
      </c>
      <c r="N34" s="366" t="s">
        <v>1061</v>
      </c>
    </row>
    <row r="35" spans="1:14" ht="15">
      <c r="A35" s="147">
        <v>2</v>
      </c>
      <c r="B35" s="365" t="s">
        <v>28</v>
      </c>
      <c r="C35" s="46">
        <v>1988</v>
      </c>
      <c r="D35" s="46" t="s">
        <v>2</v>
      </c>
      <c r="E35" s="54">
        <v>48</v>
      </c>
      <c r="F35" s="153"/>
      <c r="G35" s="153"/>
      <c r="H35" s="153">
        <v>54</v>
      </c>
      <c r="I35" s="153">
        <v>54</v>
      </c>
      <c r="J35" s="61"/>
      <c r="K35" s="312">
        <v>60</v>
      </c>
      <c r="L35" s="61">
        <v>60</v>
      </c>
      <c r="M35" s="153">
        <f t="shared" si="2"/>
        <v>276</v>
      </c>
      <c r="N35" s="366" t="s">
        <v>1062</v>
      </c>
    </row>
    <row r="36" spans="1:14" ht="15">
      <c r="A36" s="147">
        <v>3</v>
      </c>
      <c r="B36" s="365" t="s">
        <v>48</v>
      </c>
      <c r="C36" s="46">
        <v>1996</v>
      </c>
      <c r="D36" s="46" t="s">
        <v>0</v>
      </c>
      <c r="E36" s="54">
        <v>40</v>
      </c>
      <c r="F36" s="153">
        <v>48</v>
      </c>
      <c r="G36" s="153">
        <v>60</v>
      </c>
      <c r="H36" s="153">
        <v>34</v>
      </c>
      <c r="I36" s="153"/>
      <c r="J36" s="61"/>
      <c r="K36" s="312"/>
      <c r="L36" s="61"/>
      <c r="M36" s="153">
        <f t="shared" si="2"/>
        <v>182</v>
      </c>
      <c r="N36" s="366" t="s">
        <v>1063</v>
      </c>
    </row>
    <row r="37" spans="1:14" ht="15">
      <c r="A37" s="147">
        <v>4</v>
      </c>
      <c r="B37" s="365" t="s">
        <v>53</v>
      </c>
      <c r="C37" s="46">
        <v>1991</v>
      </c>
      <c r="D37" s="46" t="s">
        <v>67</v>
      </c>
      <c r="E37" s="54">
        <v>60</v>
      </c>
      <c r="F37" s="153">
        <v>43</v>
      </c>
      <c r="G37" s="153">
        <v>54</v>
      </c>
      <c r="H37" s="153"/>
      <c r="I37" s="153"/>
      <c r="J37" s="61"/>
      <c r="K37" s="312"/>
      <c r="L37" s="61"/>
      <c r="M37" s="153">
        <f t="shared" si="2"/>
        <v>157</v>
      </c>
      <c r="N37" s="366">
        <v>157</v>
      </c>
    </row>
    <row r="38" spans="1:14" ht="15">
      <c r="A38" s="5">
        <v>5</v>
      </c>
      <c r="B38" s="45" t="s">
        <v>52</v>
      </c>
      <c r="C38" s="46">
        <v>1989</v>
      </c>
      <c r="D38" s="46" t="s">
        <v>2</v>
      </c>
      <c r="E38" s="54">
        <v>54</v>
      </c>
      <c r="F38" s="153">
        <v>60</v>
      </c>
      <c r="G38" s="153"/>
      <c r="H38" s="153"/>
      <c r="I38" s="153"/>
      <c r="J38" s="61"/>
      <c r="K38" s="238"/>
      <c r="L38" s="61"/>
      <c r="M38" s="153">
        <f t="shared" si="2"/>
        <v>114</v>
      </c>
      <c r="N38" s="61" t="s">
        <v>720</v>
      </c>
    </row>
    <row r="39" spans="1:14" ht="15">
      <c r="A39" s="5">
        <v>6</v>
      </c>
      <c r="B39" s="45" t="s">
        <v>464</v>
      </c>
      <c r="C39" s="46">
        <v>1986</v>
      </c>
      <c r="D39" s="46" t="s">
        <v>0</v>
      </c>
      <c r="E39" s="54"/>
      <c r="F39" s="153"/>
      <c r="G39" s="153"/>
      <c r="H39" s="153">
        <v>48</v>
      </c>
      <c r="I39" s="153">
        <v>60</v>
      </c>
      <c r="J39" s="61"/>
      <c r="K39" s="238"/>
      <c r="L39" s="61"/>
      <c r="M39" s="153">
        <f t="shared" si="2"/>
        <v>108</v>
      </c>
      <c r="N39" s="61" t="s">
        <v>720</v>
      </c>
    </row>
    <row r="40" spans="1:14" ht="15">
      <c r="A40" s="5">
        <v>7</v>
      </c>
      <c r="B40" s="45" t="s">
        <v>24</v>
      </c>
      <c r="C40" s="46">
        <v>1988</v>
      </c>
      <c r="D40" s="46" t="s">
        <v>2</v>
      </c>
      <c r="E40" s="54">
        <v>60</v>
      </c>
      <c r="F40" s="153"/>
      <c r="G40" s="153"/>
      <c r="H40" s="153"/>
      <c r="I40" s="153"/>
      <c r="J40" s="61"/>
      <c r="K40" s="238"/>
      <c r="L40" s="61"/>
      <c r="M40" s="153">
        <f t="shared" si="2"/>
        <v>60</v>
      </c>
      <c r="N40" s="61" t="s">
        <v>720</v>
      </c>
    </row>
    <row r="41" spans="1:14" ht="15">
      <c r="A41" s="5">
        <v>8</v>
      </c>
      <c r="B41" s="45" t="s">
        <v>438</v>
      </c>
      <c r="C41" s="46">
        <v>1988</v>
      </c>
      <c r="D41" s="46" t="s">
        <v>439</v>
      </c>
      <c r="E41" s="54"/>
      <c r="F41" s="153"/>
      <c r="G41" s="153"/>
      <c r="H41" s="153">
        <v>60</v>
      </c>
      <c r="I41" s="153"/>
      <c r="J41" s="61"/>
      <c r="K41" s="238"/>
      <c r="L41" s="61"/>
      <c r="M41" s="153">
        <f t="shared" si="2"/>
        <v>60</v>
      </c>
      <c r="N41" s="61" t="s">
        <v>720</v>
      </c>
    </row>
    <row r="42" spans="1:14" ht="15">
      <c r="A42" s="5">
        <v>9</v>
      </c>
      <c r="B42" s="45" t="s">
        <v>912</v>
      </c>
      <c r="C42" s="46">
        <v>1985</v>
      </c>
      <c r="D42" s="46" t="s">
        <v>2</v>
      </c>
      <c r="E42" s="54"/>
      <c r="F42" s="153"/>
      <c r="G42" s="153"/>
      <c r="H42" s="153"/>
      <c r="I42" s="153">
        <v>60</v>
      </c>
      <c r="J42" s="61"/>
      <c r="K42" s="238"/>
      <c r="L42" s="61"/>
      <c r="M42" s="153">
        <f t="shared" si="2"/>
        <v>60</v>
      </c>
      <c r="N42" s="61" t="s">
        <v>720</v>
      </c>
    </row>
    <row r="43" spans="1:14" ht="15">
      <c r="A43" s="5">
        <v>10</v>
      </c>
      <c r="B43" s="45" t="s">
        <v>57</v>
      </c>
      <c r="C43" s="46">
        <v>1995</v>
      </c>
      <c r="D43" s="46" t="s">
        <v>2</v>
      </c>
      <c r="E43" s="54"/>
      <c r="F43" s="153"/>
      <c r="G43" s="153"/>
      <c r="H43" s="153"/>
      <c r="I43" s="153">
        <v>54</v>
      </c>
      <c r="J43" s="61"/>
      <c r="K43" s="238"/>
      <c r="L43" s="61"/>
      <c r="M43" s="153">
        <f t="shared" si="2"/>
        <v>54</v>
      </c>
      <c r="N43" s="61" t="s">
        <v>720</v>
      </c>
    </row>
    <row r="44" spans="1:14" ht="15">
      <c r="A44" s="5">
        <v>11</v>
      </c>
      <c r="B44" s="45" t="s">
        <v>920</v>
      </c>
      <c r="C44" s="46">
        <v>1996</v>
      </c>
      <c r="D44" s="46" t="s">
        <v>2</v>
      </c>
      <c r="E44" s="54"/>
      <c r="F44" s="153"/>
      <c r="G44" s="153"/>
      <c r="H44" s="153"/>
      <c r="I44" s="153">
        <v>48</v>
      </c>
      <c r="J44" s="61"/>
      <c r="K44" s="238"/>
      <c r="L44" s="61"/>
      <c r="M44" s="153">
        <f t="shared" si="2"/>
        <v>48</v>
      </c>
      <c r="N44" s="61" t="s">
        <v>720</v>
      </c>
    </row>
    <row r="45" spans="1:14" ht="15">
      <c r="A45" s="5">
        <v>12</v>
      </c>
      <c r="B45" s="45" t="s">
        <v>1014</v>
      </c>
      <c r="C45" s="46">
        <v>1988</v>
      </c>
      <c r="D45" s="46" t="s">
        <v>1</v>
      </c>
      <c r="E45" s="54"/>
      <c r="F45" s="153"/>
      <c r="G45" s="153"/>
      <c r="H45" s="153"/>
      <c r="I45" s="153"/>
      <c r="J45" s="61"/>
      <c r="K45" s="238"/>
      <c r="L45" s="61">
        <v>48</v>
      </c>
      <c r="M45" s="153">
        <f t="shared" si="2"/>
        <v>48</v>
      </c>
      <c r="N45" s="61" t="s">
        <v>720</v>
      </c>
    </row>
    <row r="46" spans="1:14" ht="15">
      <c r="A46" s="5">
        <v>13</v>
      </c>
      <c r="B46" s="45" t="s">
        <v>379</v>
      </c>
      <c r="C46" s="46"/>
      <c r="D46" s="46" t="s">
        <v>0</v>
      </c>
      <c r="E46" s="54"/>
      <c r="F46" s="153"/>
      <c r="G46" s="153">
        <v>43</v>
      </c>
      <c r="H46" s="153"/>
      <c r="I46" s="153"/>
      <c r="J46" s="61"/>
      <c r="K46" s="238"/>
      <c r="L46" s="61"/>
      <c r="M46" s="153">
        <f t="shared" si="2"/>
        <v>43</v>
      </c>
      <c r="N46" s="61" t="s">
        <v>720</v>
      </c>
    </row>
    <row r="47" spans="1:14" ht="15">
      <c r="A47" s="5">
        <v>14</v>
      </c>
      <c r="B47" s="45" t="s">
        <v>481</v>
      </c>
      <c r="C47" s="46">
        <v>1995</v>
      </c>
      <c r="D47" s="46" t="s">
        <v>1</v>
      </c>
      <c r="E47" s="54"/>
      <c r="F47" s="153"/>
      <c r="G47" s="153"/>
      <c r="H47" s="153">
        <v>43</v>
      </c>
      <c r="I47" s="153"/>
      <c r="J47" s="61"/>
      <c r="K47" s="238"/>
      <c r="L47" s="61"/>
      <c r="M47" s="153">
        <f t="shared" si="2"/>
        <v>43</v>
      </c>
      <c r="N47" s="61" t="s">
        <v>720</v>
      </c>
    </row>
    <row r="48" spans="1:14" ht="15">
      <c r="A48" s="5">
        <v>15</v>
      </c>
      <c r="B48" s="45" t="s">
        <v>381</v>
      </c>
      <c r="C48" s="46"/>
      <c r="D48" s="46" t="s">
        <v>0</v>
      </c>
      <c r="E48" s="54"/>
      <c r="F48" s="153"/>
      <c r="G48" s="153">
        <v>40</v>
      </c>
      <c r="H48" s="153"/>
      <c r="I48" s="153"/>
      <c r="J48" s="61"/>
      <c r="K48" s="238"/>
      <c r="L48" s="61"/>
      <c r="M48" s="153">
        <f t="shared" si="2"/>
        <v>40</v>
      </c>
      <c r="N48" s="61" t="s">
        <v>720</v>
      </c>
    </row>
    <row r="49" spans="1:14" ht="15">
      <c r="A49" s="5">
        <v>16</v>
      </c>
      <c r="B49" s="45" t="s">
        <v>29</v>
      </c>
      <c r="C49" s="46">
        <v>1996</v>
      </c>
      <c r="D49" s="46" t="s">
        <v>2</v>
      </c>
      <c r="E49" s="54">
        <v>38</v>
      </c>
      <c r="F49" s="153"/>
      <c r="G49" s="153"/>
      <c r="H49" s="153"/>
      <c r="I49" s="153"/>
      <c r="J49" s="61"/>
      <c r="K49" s="238"/>
      <c r="L49" s="61"/>
      <c r="M49" s="153">
        <f t="shared" si="2"/>
        <v>38</v>
      </c>
      <c r="N49" s="61" t="s">
        <v>720</v>
      </c>
    </row>
    <row r="50" spans="1:14" ht="15">
      <c r="A50" s="5">
        <v>17</v>
      </c>
      <c r="B50" s="45" t="s">
        <v>383</v>
      </c>
      <c r="C50" s="46"/>
      <c r="D50" s="46" t="s">
        <v>0</v>
      </c>
      <c r="E50" s="54"/>
      <c r="F50" s="153"/>
      <c r="G50" s="153">
        <v>38</v>
      </c>
      <c r="H50" s="153"/>
      <c r="I50" s="153"/>
      <c r="J50" s="61"/>
      <c r="K50" s="238"/>
      <c r="L50" s="61"/>
      <c r="M50" s="153">
        <f t="shared" si="2"/>
        <v>38</v>
      </c>
      <c r="N50" s="61" t="s">
        <v>720</v>
      </c>
    </row>
    <row r="51" spans="1:14" ht="15">
      <c r="A51" s="5">
        <v>18</v>
      </c>
      <c r="B51" s="45" t="s">
        <v>572</v>
      </c>
      <c r="C51" s="46">
        <v>1986</v>
      </c>
      <c r="D51" s="46" t="s">
        <v>2</v>
      </c>
      <c r="E51" s="54"/>
      <c r="F51" s="153"/>
      <c r="G51" s="153"/>
      <c r="H51" s="153">
        <v>38</v>
      </c>
      <c r="I51" s="153"/>
      <c r="J51" s="61"/>
      <c r="K51" s="238"/>
      <c r="L51" s="61"/>
      <c r="M51" s="153">
        <f t="shared" si="2"/>
        <v>38</v>
      </c>
      <c r="N51" s="61" t="s">
        <v>720</v>
      </c>
    </row>
    <row r="52" spans="1:14" ht="15">
      <c r="A52" s="5">
        <v>19</v>
      </c>
      <c r="B52" s="45" t="s">
        <v>81</v>
      </c>
      <c r="C52" s="46">
        <v>1991</v>
      </c>
      <c r="D52" s="46" t="s">
        <v>0</v>
      </c>
      <c r="E52" s="54">
        <v>36</v>
      </c>
      <c r="F52" s="153"/>
      <c r="G52" s="153"/>
      <c r="H52" s="153"/>
      <c r="I52" s="153"/>
      <c r="J52" s="61"/>
      <c r="K52" s="238"/>
      <c r="L52" s="61"/>
      <c r="M52" s="153">
        <f t="shared" si="2"/>
        <v>36</v>
      </c>
      <c r="N52" s="61" t="s">
        <v>720</v>
      </c>
    </row>
    <row r="53" spans="1:14" ht="15">
      <c r="A53" s="5">
        <v>20</v>
      </c>
      <c r="B53" s="45" t="s">
        <v>581</v>
      </c>
      <c r="C53" s="46">
        <v>1986</v>
      </c>
      <c r="D53" s="46" t="s">
        <v>2</v>
      </c>
      <c r="E53" s="54"/>
      <c r="F53" s="153"/>
      <c r="G53" s="153"/>
      <c r="H53" s="153">
        <v>36</v>
      </c>
      <c r="I53" s="153"/>
      <c r="J53" s="61"/>
      <c r="K53" s="238"/>
      <c r="L53" s="61"/>
      <c r="M53" s="153">
        <f t="shared" si="2"/>
        <v>36</v>
      </c>
      <c r="N53" s="61" t="s">
        <v>720</v>
      </c>
    </row>
    <row r="54" spans="1:14" ht="15">
      <c r="A54" s="5">
        <v>21</v>
      </c>
      <c r="B54" s="45" t="s">
        <v>84</v>
      </c>
      <c r="C54" s="46">
        <v>1996</v>
      </c>
      <c r="D54" s="46" t="s">
        <v>2</v>
      </c>
      <c r="E54" s="54">
        <v>34</v>
      </c>
      <c r="F54" s="153"/>
      <c r="G54" s="153"/>
      <c r="H54" s="153"/>
      <c r="I54" s="153"/>
      <c r="J54" s="61"/>
      <c r="K54" s="238"/>
      <c r="L54" s="61"/>
      <c r="M54" s="153">
        <f t="shared" si="2"/>
        <v>34</v>
      </c>
      <c r="N54" s="61" t="s">
        <v>720</v>
      </c>
    </row>
    <row r="55" spans="1:14" ht="15">
      <c r="A55" s="5">
        <v>22</v>
      </c>
      <c r="B55" s="45" t="s">
        <v>60</v>
      </c>
      <c r="C55" s="46">
        <v>1986</v>
      </c>
      <c r="D55" s="46" t="s">
        <v>2</v>
      </c>
      <c r="E55" s="54">
        <v>32</v>
      </c>
      <c r="F55" s="153"/>
      <c r="G55" s="153"/>
      <c r="H55" s="153"/>
      <c r="I55" s="153"/>
      <c r="J55" s="61"/>
      <c r="K55" s="238"/>
      <c r="L55" s="61"/>
      <c r="M55" s="153">
        <f t="shared" si="2"/>
        <v>32</v>
      </c>
      <c r="N55" s="61" t="s">
        <v>720</v>
      </c>
    </row>
    <row r="56" spans="1:14" ht="15">
      <c r="A56" s="5">
        <v>23</v>
      </c>
      <c r="B56" s="45" t="s">
        <v>86</v>
      </c>
      <c r="C56" s="46">
        <v>1995</v>
      </c>
      <c r="D56" s="46" t="s">
        <v>2</v>
      </c>
      <c r="E56" s="54">
        <v>31</v>
      </c>
      <c r="F56" s="153"/>
      <c r="G56" s="153"/>
      <c r="H56" s="153"/>
      <c r="I56" s="153"/>
      <c r="J56" s="61"/>
      <c r="K56" s="238"/>
      <c r="L56" s="61"/>
      <c r="M56" s="153">
        <f t="shared" si="2"/>
        <v>31</v>
      </c>
      <c r="N56" s="61" t="s">
        <v>720</v>
      </c>
    </row>
    <row r="57" spans="1:14" ht="15">
      <c r="A57" s="5">
        <v>24</v>
      </c>
      <c r="B57" s="45" t="s">
        <v>87</v>
      </c>
      <c r="C57" s="46">
        <v>1995</v>
      </c>
      <c r="D57" s="46" t="s">
        <v>1</v>
      </c>
      <c r="E57" s="54">
        <v>30</v>
      </c>
      <c r="F57" s="153"/>
      <c r="G57" s="153"/>
      <c r="H57" s="153"/>
      <c r="I57" s="153"/>
      <c r="J57" s="61"/>
      <c r="K57" s="238"/>
      <c r="L57" s="61"/>
      <c r="M57" s="153">
        <f t="shared" si="2"/>
        <v>30</v>
      </c>
      <c r="N57" s="61" t="s">
        <v>720</v>
      </c>
    </row>
    <row r="58" spans="4:79" s="35" customFormat="1" ht="15">
      <c r="D58"/>
      <c r="E58"/>
      <c r="F58"/>
      <c r="G58"/>
      <c r="H58"/>
      <c r="I58"/>
      <c r="J58"/>
      <c r="K58" s="261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</row>
    <row r="59" spans="1:79" ht="15">
      <c r="A59" s="448" t="s">
        <v>71</v>
      </c>
      <c r="B59" s="449"/>
      <c r="C59" s="449"/>
      <c r="D59" s="7"/>
      <c r="E59" s="25"/>
      <c r="F59"/>
      <c r="G59"/>
      <c r="H59"/>
      <c r="I59"/>
      <c r="J59"/>
      <c r="K59" s="261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</row>
    <row r="60" spans="1:14" ht="75">
      <c r="A60" s="145" t="s">
        <v>21</v>
      </c>
      <c r="B60" s="145" t="s">
        <v>7</v>
      </c>
      <c r="C60" s="145" t="s">
        <v>8</v>
      </c>
      <c r="D60" s="145" t="s">
        <v>13</v>
      </c>
      <c r="E60" s="13" t="s">
        <v>220</v>
      </c>
      <c r="F60" s="13" t="s">
        <v>222</v>
      </c>
      <c r="G60" s="13" t="s">
        <v>224</v>
      </c>
      <c r="H60" s="13" t="s">
        <v>226</v>
      </c>
      <c r="I60" s="13" t="s">
        <v>227</v>
      </c>
      <c r="J60" s="13" t="s">
        <v>1017</v>
      </c>
      <c r="K60" s="237" t="s">
        <v>1071</v>
      </c>
      <c r="L60" s="13" t="s">
        <v>229</v>
      </c>
      <c r="M60" s="147" t="s">
        <v>231</v>
      </c>
      <c r="N60" s="148" t="s">
        <v>216</v>
      </c>
    </row>
    <row r="61" spans="1:14" ht="15">
      <c r="A61" s="147">
        <v>1</v>
      </c>
      <c r="B61" s="365" t="s">
        <v>44</v>
      </c>
      <c r="C61" s="46">
        <v>1979</v>
      </c>
      <c r="D61" s="46" t="s">
        <v>0</v>
      </c>
      <c r="E61" s="54">
        <v>60</v>
      </c>
      <c r="F61" s="153" t="s">
        <v>345</v>
      </c>
      <c r="G61" s="153">
        <v>54</v>
      </c>
      <c r="H61" s="153">
        <v>48</v>
      </c>
      <c r="I61" s="153">
        <v>54</v>
      </c>
      <c r="J61" s="61"/>
      <c r="K61" s="312"/>
      <c r="L61" s="61"/>
      <c r="M61" s="153">
        <f aca="true" t="shared" si="3" ref="M61:M70">E61+F61+G61+H61+I61+J61+K61+L61</f>
        <v>276</v>
      </c>
      <c r="N61" s="366" t="s">
        <v>1062</v>
      </c>
    </row>
    <row r="62" spans="1:14" ht="15">
      <c r="A62" s="147">
        <v>2</v>
      </c>
      <c r="B62" s="365" t="s">
        <v>3</v>
      </c>
      <c r="C62" s="46">
        <v>1980</v>
      </c>
      <c r="D62" s="46" t="s">
        <v>2</v>
      </c>
      <c r="E62" s="54">
        <v>48</v>
      </c>
      <c r="F62" s="153"/>
      <c r="G62" s="153">
        <v>60</v>
      </c>
      <c r="H62" s="153">
        <v>54</v>
      </c>
      <c r="I62" s="153">
        <v>48</v>
      </c>
      <c r="J62" s="61"/>
      <c r="K62" s="312"/>
      <c r="L62" s="61">
        <v>54</v>
      </c>
      <c r="M62" s="153">
        <f t="shared" si="3"/>
        <v>264</v>
      </c>
      <c r="N62" s="366" t="s">
        <v>1064</v>
      </c>
    </row>
    <row r="63" spans="1:14" ht="15">
      <c r="A63" s="147">
        <v>3</v>
      </c>
      <c r="B63" s="365" t="s">
        <v>413</v>
      </c>
      <c r="C63" s="46">
        <v>1981</v>
      </c>
      <c r="D63" s="46" t="s">
        <v>2</v>
      </c>
      <c r="E63" s="54"/>
      <c r="F63" s="153"/>
      <c r="G63" s="153"/>
      <c r="H63" s="153">
        <v>60</v>
      </c>
      <c r="I63" s="153">
        <v>60</v>
      </c>
      <c r="J63" s="61"/>
      <c r="K63" s="312">
        <v>60</v>
      </c>
      <c r="L63" s="61">
        <v>60</v>
      </c>
      <c r="M63" s="153">
        <f t="shared" si="3"/>
        <v>240</v>
      </c>
      <c r="N63" s="366" t="s">
        <v>1065</v>
      </c>
    </row>
    <row r="64" spans="1:14" ht="15">
      <c r="A64" s="147">
        <v>4</v>
      </c>
      <c r="B64" s="365" t="s">
        <v>27</v>
      </c>
      <c r="C64" s="46">
        <v>1982</v>
      </c>
      <c r="D64" s="46" t="s">
        <v>0</v>
      </c>
      <c r="E64" s="54">
        <v>43</v>
      </c>
      <c r="F64" s="153" t="s">
        <v>346</v>
      </c>
      <c r="G64" s="153">
        <v>43</v>
      </c>
      <c r="H64" s="153">
        <v>40</v>
      </c>
      <c r="I64" s="153">
        <v>43</v>
      </c>
      <c r="J64" s="61"/>
      <c r="K64" s="312"/>
      <c r="L64" s="61"/>
      <c r="M64" s="153">
        <f t="shared" si="3"/>
        <v>223</v>
      </c>
      <c r="N64" s="366">
        <v>223</v>
      </c>
    </row>
    <row r="65" spans="1:14" ht="15">
      <c r="A65" s="147">
        <v>5</v>
      </c>
      <c r="B65" s="365" t="s">
        <v>23</v>
      </c>
      <c r="C65" s="46">
        <v>1975</v>
      </c>
      <c r="D65" s="46" t="s">
        <v>2</v>
      </c>
      <c r="E65" s="54">
        <v>60</v>
      </c>
      <c r="F65" s="153"/>
      <c r="G65" s="153"/>
      <c r="H65" s="153">
        <v>43</v>
      </c>
      <c r="I65" s="153">
        <v>60</v>
      </c>
      <c r="J65" s="61"/>
      <c r="K65" s="312"/>
      <c r="L65" s="61">
        <v>48</v>
      </c>
      <c r="M65" s="153">
        <f t="shared" si="3"/>
        <v>211</v>
      </c>
      <c r="N65" s="366">
        <v>211</v>
      </c>
    </row>
    <row r="66" spans="1:14" ht="15">
      <c r="A66" s="5">
        <v>6</v>
      </c>
      <c r="B66" s="45" t="s">
        <v>9</v>
      </c>
      <c r="C66" s="46">
        <v>1977</v>
      </c>
      <c r="D66" s="46" t="s">
        <v>2</v>
      </c>
      <c r="E66" s="54">
        <v>54</v>
      </c>
      <c r="F66" s="153"/>
      <c r="G66" s="153"/>
      <c r="H66" s="153"/>
      <c r="I66" s="153"/>
      <c r="J66" s="61"/>
      <c r="K66" s="238"/>
      <c r="L66" s="61"/>
      <c r="M66" s="153">
        <f t="shared" si="3"/>
        <v>54</v>
      </c>
      <c r="N66" s="61" t="s">
        <v>720</v>
      </c>
    </row>
    <row r="67" spans="1:14" ht="15">
      <c r="A67" s="5">
        <v>7</v>
      </c>
      <c r="B67" s="45" t="s">
        <v>103</v>
      </c>
      <c r="C67" s="46">
        <v>1982</v>
      </c>
      <c r="D67" s="46" t="s">
        <v>1</v>
      </c>
      <c r="E67" s="54">
        <v>48</v>
      </c>
      <c r="F67" s="153"/>
      <c r="G67" s="153"/>
      <c r="H67" s="153"/>
      <c r="I67" s="153"/>
      <c r="J67" s="61"/>
      <c r="K67" s="238"/>
      <c r="L67" s="61"/>
      <c r="M67" s="153">
        <f t="shared" si="3"/>
        <v>48</v>
      </c>
      <c r="N67" s="61" t="s">
        <v>720</v>
      </c>
    </row>
    <row r="68" spans="1:14" ht="15">
      <c r="A68" s="5">
        <v>8</v>
      </c>
      <c r="B68" s="45" t="s">
        <v>385</v>
      </c>
      <c r="C68" s="46"/>
      <c r="D68" s="46" t="s">
        <v>0</v>
      </c>
      <c r="E68" s="54"/>
      <c r="F68" s="153"/>
      <c r="G68" s="153">
        <v>48</v>
      </c>
      <c r="H68" s="153"/>
      <c r="I68" s="153"/>
      <c r="J68" s="61"/>
      <c r="K68" s="238"/>
      <c r="L68" s="61"/>
      <c r="M68" s="153">
        <f t="shared" si="3"/>
        <v>48</v>
      </c>
      <c r="N68" s="61" t="s">
        <v>720</v>
      </c>
    </row>
    <row r="69" spans="1:14" ht="15">
      <c r="A69" s="5">
        <v>9</v>
      </c>
      <c r="B69" s="45" t="s">
        <v>25</v>
      </c>
      <c r="C69" s="46">
        <v>1980</v>
      </c>
      <c r="D69" s="46" t="s">
        <v>0</v>
      </c>
      <c r="E69" s="54">
        <v>40</v>
      </c>
      <c r="F69" s="153"/>
      <c r="G69" s="153"/>
      <c r="H69" s="153"/>
      <c r="I69" s="153"/>
      <c r="J69" s="61"/>
      <c r="K69" s="238"/>
      <c r="L69" s="61"/>
      <c r="M69" s="153">
        <f t="shared" si="3"/>
        <v>40</v>
      </c>
      <c r="N69" s="61" t="s">
        <v>720</v>
      </c>
    </row>
    <row r="70" spans="1:14" ht="15">
      <c r="A70" s="5">
        <v>10</v>
      </c>
      <c r="B70" s="45" t="s">
        <v>921</v>
      </c>
      <c r="C70" s="46">
        <v>1983</v>
      </c>
      <c r="D70" s="46" t="s">
        <v>2</v>
      </c>
      <c r="E70" s="54"/>
      <c r="F70" s="153"/>
      <c r="G70" s="153"/>
      <c r="H70" s="153"/>
      <c r="I70" s="153">
        <v>40</v>
      </c>
      <c r="J70" s="61"/>
      <c r="K70" s="238"/>
      <c r="L70" s="61"/>
      <c r="M70" s="153">
        <f t="shared" si="3"/>
        <v>40</v>
      </c>
      <c r="N70" s="61" t="s">
        <v>720</v>
      </c>
    </row>
    <row r="71" spans="1:14" ht="15">
      <c r="A71" s="211"/>
      <c r="B71" s="262"/>
      <c r="C71" s="260"/>
      <c r="D71" s="260"/>
      <c r="E71" s="41"/>
      <c r="F71" s="6"/>
      <c r="G71" s="6"/>
      <c r="H71" s="6"/>
      <c r="I71" s="6"/>
      <c r="J71" s="261"/>
      <c r="K71" s="261"/>
      <c r="L71" s="261"/>
      <c r="M71" s="6"/>
      <c r="N71" s="4"/>
    </row>
    <row r="72" spans="1:79" ht="15">
      <c r="A72" s="448" t="s">
        <v>72</v>
      </c>
      <c r="B72" s="449"/>
      <c r="C72" s="449"/>
      <c r="D72" s="3"/>
      <c r="E72" s="25"/>
      <c r="F72"/>
      <c r="G72"/>
      <c r="H72"/>
      <c r="I72"/>
      <c r="J72"/>
      <c r="K72" s="261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</row>
    <row r="73" spans="1:14" ht="75">
      <c r="A73" s="145" t="s">
        <v>21</v>
      </c>
      <c r="B73" s="145" t="s">
        <v>7</v>
      </c>
      <c r="C73" s="145" t="s">
        <v>8</v>
      </c>
      <c r="D73" s="145" t="s">
        <v>13</v>
      </c>
      <c r="E73" s="13" t="s">
        <v>220</v>
      </c>
      <c r="F73" s="13" t="s">
        <v>222</v>
      </c>
      <c r="G73" s="13" t="s">
        <v>224</v>
      </c>
      <c r="H73" s="13" t="s">
        <v>226</v>
      </c>
      <c r="I73" s="13" t="s">
        <v>227</v>
      </c>
      <c r="J73" s="13" t="s">
        <v>1017</v>
      </c>
      <c r="K73" s="237" t="s">
        <v>1071</v>
      </c>
      <c r="L73" s="13" t="s">
        <v>229</v>
      </c>
      <c r="M73" s="147" t="s">
        <v>231</v>
      </c>
      <c r="N73" s="148" t="s">
        <v>216</v>
      </c>
    </row>
    <row r="74" spans="1:14" ht="15">
      <c r="A74" s="147">
        <v>1</v>
      </c>
      <c r="B74" s="365" t="s">
        <v>290</v>
      </c>
      <c r="C74" s="46">
        <v>1973</v>
      </c>
      <c r="D74" s="46" t="s">
        <v>0</v>
      </c>
      <c r="E74" s="54"/>
      <c r="F74" s="153">
        <v>48</v>
      </c>
      <c r="G74" s="153">
        <v>48</v>
      </c>
      <c r="H74" s="153"/>
      <c r="I74" s="153">
        <v>54</v>
      </c>
      <c r="J74" s="61"/>
      <c r="K74" s="312">
        <v>60</v>
      </c>
      <c r="L74" s="61">
        <v>60</v>
      </c>
      <c r="M74" s="153">
        <f aca="true" t="shared" si="4" ref="M74:M86">E74+F74+G74+H74+I74+J74+K74+L74</f>
        <v>270</v>
      </c>
      <c r="N74" s="366" t="s">
        <v>1066</v>
      </c>
    </row>
    <row r="75" spans="1:14" ht="15">
      <c r="A75" s="147">
        <v>2</v>
      </c>
      <c r="B75" s="365" t="s">
        <v>4</v>
      </c>
      <c r="C75" s="46">
        <v>1974</v>
      </c>
      <c r="D75" s="46" t="s">
        <v>0</v>
      </c>
      <c r="E75" s="54">
        <v>60</v>
      </c>
      <c r="F75" s="153" t="s">
        <v>345</v>
      </c>
      <c r="G75" s="153">
        <v>60</v>
      </c>
      <c r="H75" s="153"/>
      <c r="I75" s="153">
        <v>60</v>
      </c>
      <c r="J75" s="61"/>
      <c r="K75" s="312"/>
      <c r="L75" s="61"/>
      <c r="M75" s="153">
        <f t="shared" si="4"/>
        <v>240</v>
      </c>
      <c r="N75" s="366" t="s">
        <v>1065</v>
      </c>
    </row>
    <row r="76" spans="1:14" ht="15">
      <c r="A76" s="147">
        <v>3</v>
      </c>
      <c r="B76" s="365" t="s">
        <v>514</v>
      </c>
      <c r="C76" s="46">
        <v>1968</v>
      </c>
      <c r="D76" s="46" t="s">
        <v>1</v>
      </c>
      <c r="E76" s="54"/>
      <c r="F76" s="153"/>
      <c r="G76" s="153"/>
      <c r="H76" s="153">
        <v>60</v>
      </c>
      <c r="I76" s="153">
        <v>48</v>
      </c>
      <c r="J76" s="61"/>
      <c r="K76" s="312">
        <v>60</v>
      </c>
      <c r="L76" s="61">
        <v>54</v>
      </c>
      <c r="M76" s="153">
        <f t="shared" si="4"/>
        <v>222</v>
      </c>
      <c r="N76" s="366" t="s">
        <v>1072</v>
      </c>
    </row>
    <row r="77" spans="1:14" ht="15">
      <c r="A77" s="147">
        <v>4</v>
      </c>
      <c r="B77" s="365" t="s">
        <v>523</v>
      </c>
      <c r="C77" s="46">
        <v>1968</v>
      </c>
      <c r="D77" s="46" t="s">
        <v>1</v>
      </c>
      <c r="E77" s="54"/>
      <c r="F77" s="153">
        <v>54</v>
      </c>
      <c r="G77" s="153"/>
      <c r="H77" s="153">
        <v>54</v>
      </c>
      <c r="I77" s="153">
        <v>60</v>
      </c>
      <c r="J77" s="61"/>
      <c r="K77" s="312"/>
      <c r="L77" s="61"/>
      <c r="M77" s="153">
        <f t="shared" si="4"/>
        <v>168</v>
      </c>
      <c r="N77" s="366" t="s">
        <v>1067</v>
      </c>
    </row>
    <row r="78" spans="1:14" ht="15">
      <c r="A78" s="147">
        <v>5</v>
      </c>
      <c r="B78" s="365" t="s">
        <v>82</v>
      </c>
      <c r="C78" s="432">
        <v>1970</v>
      </c>
      <c r="D78" s="46" t="s">
        <v>2</v>
      </c>
      <c r="E78" s="54">
        <v>43</v>
      </c>
      <c r="F78" s="153"/>
      <c r="G78" s="153"/>
      <c r="H78" s="153"/>
      <c r="I78" s="153">
        <v>43</v>
      </c>
      <c r="J78" s="61"/>
      <c r="K78" s="312"/>
      <c r="L78" s="61">
        <v>48</v>
      </c>
      <c r="M78" s="153">
        <f>E78+F78+G78+H78+I78+J78+K78+L78</f>
        <v>134</v>
      </c>
      <c r="N78" s="366">
        <v>134</v>
      </c>
    </row>
    <row r="79" spans="1:14" ht="15">
      <c r="A79" s="147">
        <v>6</v>
      </c>
      <c r="B79" s="365" t="s">
        <v>322</v>
      </c>
      <c r="C79" s="46">
        <v>1973</v>
      </c>
      <c r="D79" s="46" t="s">
        <v>0</v>
      </c>
      <c r="E79" s="54"/>
      <c r="F79" s="153">
        <v>43</v>
      </c>
      <c r="G79" s="153">
        <v>43</v>
      </c>
      <c r="H79" s="153">
        <v>48</v>
      </c>
      <c r="I79" s="153"/>
      <c r="J79" s="61"/>
      <c r="K79" s="312"/>
      <c r="L79" s="61"/>
      <c r="M79" s="153">
        <f>E79+F79+G79+H79+I79+J79+K79+L79</f>
        <v>134</v>
      </c>
      <c r="N79" s="366">
        <v>134</v>
      </c>
    </row>
    <row r="80" spans="1:14" ht="15">
      <c r="A80" s="5">
        <v>7</v>
      </c>
      <c r="B80" s="45" t="s">
        <v>10</v>
      </c>
      <c r="C80" s="46">
        <v>1966</v>
      </c>
      <c r="D80" s="46" t="s">
        <v>0</v>
      </c>
      <c r="E80" s="54">
        <v>48</v>
      </c>
      <c r="F80" s="153"/>
      <c r="G80" s="153">
        <v>54</v>
      </c>
      <c r="H80" s="153"/>
      <c r="I80" s="153"/>
      <c r="J80" s="61"/>
      <c r="K80" s="238"/>
      <c r="L80" s="61"/>
      <c r="M80" s="153">
        <f t="shared" si="4"/>
        <v>102</v>
      </c>
      <c r="N80" s="61" t="s">
        <v>720</v>
      </c>
    </row>
    <row r="81" spans="1:14" ht="15">
      <c r="A81" s="5">
        <v>8</v>
      </c>
      <c r="B81" s="45" t="s">
        <v>392</v>
      </c>
      <c r="C81" s="46"/>
      <c r="D81" s="46" t="s">
        <v>0</v>
      </c>
      <c r="E81" s="54"/>
      <c r="F81" s="153"/>
      <c r="G81" s="153">
        <v>40</v>
      </c>
      <c r="H81" s="153">
        <v>43</v>
      </c>
      <c r="I81" s="153"/>
      <c r="J81" s="61"/>
      <c r="K81" s="238"/>
      <c r="L81" s="61"/>
      <c r="M81" s="153">
        <f t="shared" si="4"/>
        <v>83</v>
      </c>
      <c r="N81" s="61" t="s">
        <v>720</v>
      </c>
    </row>
    <row r="82" spans="1:14" ht="15">
      <c r="A82" s="5">
        <v>9</v>
      </c>
      <c r="B82" s="45" t="s">
        <v>79</v>
      </c>
      <c r="C82" s="46">
        <v>1974</v>
      </c>
      <c r="D82" s="46" t="s">
        <v>0</v>
      </c>
      <c r="E82" s="54">
        <v>54</v>
      </c>
      <c r="F82" s="153"/>
      <c r="G82" s="153"/>
      <c r="H82" s="153"/>
      <c r="I82" s="153"/>
      <c r="J82" s="61"/>
      <c r="K82" s="238"/>
      <c r="L82" s="61"/>
      <c r="M82" s="153">
        <f t="shared" si="4"/>
        <v>54</v>
      </c>
      <c r="N82" s="61" t="s">
        <v>720</v>
      </c>
    </row>
    <row r="83" spans="1:14" ht="15">
      <c r="A83" s="5">
        <v>10</v>
      </c>
      <c r="B83" s="45" t="s">
        <v>590</v>
      </c>
      <c r="C83" s="46">
        <v>1974</v>
      </c>
      <c r="D83" s="46" t="s">
        <v>439</v>
      </c>
      <c r="E83" s="54"/>
      <c r="F83" s="153"/>
      <c r="G83" s="153"/>
      <c r="H83" s="153">
        <v>40</v>
      </c>
      <c r="I83" s="153"/>
      <c r="J83" s="61"/>
      <c r="K83" s="238"/>
      <c r="L83" s="61"/>
      <c r="M83" s="153">
        <f t="shared" si="4"/>
        <v>40</v>
      </c>
      <c r="N83" s="61" t="s">
        <v>720</v>
      </c>
    </row>
    <row r="84" spans="1:14" ht="15">
      <c r="A84" s="5">
        <v>11</v>
      </c>
      <c r="B84" s="45" t="s">
        <v>394</v>
      </c>
      <c r="C84" s="46"/>
      <c r="D84" s="46" t="s">
        <v>0</v>
      </c>
      <c r="E84" s="54"/>
      <c r="F84" s="153"/>
      <c r="G84" s="153">
        <v>38</v>
      </c>
      <c r="H84" s="153"/>
      <c r="I84" s="153"/>
      <c r="J84" s="61"/>
      <c r="K84" s="238"/>
      <c r="L84" s="61"/>
      <c r="M84" s="153">
        <f t="shared" si="4"/>
        <v>38</v>
      </c>
      <c r="N84" s="61" t="s">
        <v>720</v>
      </c>
    </row>
    <row r="85" spans="1:14" ht="15">
      <c r="A85" s="5">
        <v>12</v>
      </c>
      <c r="B85" s="45" t="s">
        <v>599</v>
      </c>
      <c r="C85" s="46">
        <v>1968</v>
      </c>
      <c r="D85" s="46" t="s">
        <v>600</v>
      </c>
      <c r="E85" s="54"/>
      <c r="F85" s="153"/>
      <c r="G85" s="153"/>
      <c r="H85" s="153">
        <v>38</v>
      </c>
      <c r="I85" s="153"/>
      <c r="J85" s="61"/>
      <c r="K85" s="238"/>
      <c r="L85" s="61"/>
      <c r="M85" s="153">
        <f t="shared" si="4"/>
        <v>38</v>
      </c>
      <c r="N85" s="61" t="s">
        <v>720</v>
      </c>
    </row>
    <row r="86" spans="1:14" ht="15">
      <c r="A86" s="5">
        <v>13</v>
      </c>
      <c r="B86" s="45" t="s">
        <v>396</v>
      </c>
      <c r="C86" s="46"/>
      <c r="D86" s="46" t="s">
        <v>0</v>
      </c>
      <c r="E86" s="54"/>
      <c r="F86" s="153"/>
      <c r="G86" s="153">
        <v>36</v>
      </c>
      <c r="H86" s="153"/>
      <c r="I86" s="153"/>
      <c r="J86" s="61"/>
      <c r="K86" s="238"/>
      <c r="L86" s="61"/>
      <c r="M86" s="153">
        <f t="shared" si="4"/>
        <v>36</v>
      </c>
      <c r="N86" s="61" t="s">
        <v>720</v>
      </c>
    </row>
    <row r="87" ht="15"/>
    <row r="88" spans="1:79" ht="15">
      <c r="A88" s="448" t="s">
        <v>73</v>
      </c>
      <c r="B88" s="449"/>
      <c r="C88" s="449"/>
      <c r="D88" s="3"/>
      <c r="E88" s="25"/>
      <c r="F88"/>
      <c r="G88"/>
      <c r="H88"/>
      <c r="I88"/>
      <c r="J88"/>
      <c r="K88" s="261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</row>
    <row r="89" spans="1:14" ht="75">
      <c r="A89" s="145" t="s">
        <v>21</v>
      </c>
      <c r="B89" s="145" t="s">
        <v>7</v>
      </c>
      <c r="C89" s="145" t="s">
        <v>8</v>
      </c>
      <c r="D89" s="145" t="s">
        <v>13</v>
      </c>
      <c r="E89" s="13" t="s">
        <v>220</v>
      </c>
      <c r="F89" s="13" t="s">
        <v>222</v>
      </c>
      <c r="G89" s="13" t="s">
        <v>224</v>
      </c>
      <c r="H89" s="13" t="s">
        <v>226</v>
      </c>
      <c r="I89" s="13" t="s">
        <v>227</v>
      </c>
      <c r="J89" s="13" t="s">
        <v>1017</v>
      </c>
      <c r="K89" s="237" t="s">
        <v>1071</v>
      </c>
      <c r="L89" s="13" t="s">
        <v>229</v>
      </c>
      <c r="M89" s="147" t="s">
        <v>231</v>
      </c>
      <c r="N89" s="148" t="s">
        <v>216</v>
      </c>
    </row>
    <row r="90" spans="1:14" ht="15">
      <c r="A90" s="147">
        <v>1</v>
      </c>
      <c r="B90" s="365" t="s">
        <v>26</v>
      </c>
      <c r="C90" s="46">
        <v>1957</v>
      </c>
      <c r="D90" s="46" t="s">
        <v>67</v>
      </c>
      <c r="E90" s="54">
        <v>54</v>
      </c>
      <c r="F90" s="153" t="s">
        <v>346</v>
      </c>
      <c r="G90" s="153">
        <v>60</v>
      </c>
      <c r="H90" s="153">
        <v>48</v>
      </c>
      <c r="I90" s="153">
        <v>43</v>
      </c>
      <c r="J90" s="61"/>
      <c r="K90" s="312">
        <v>54</v>
      </c>
      <c r="L90" s="61">
        <v>48</v>
      </c>
      <c r="M90" s="153">
        <f aca="true" t="shared" si="5" ref="M90:M95">E90+F90+G90+H90+I90+J90+K90+L90</f>
        <v>361</v>
      </c>
      <c r="N90" s="366">
        <f>M90-I90</f>
        <v>318</v>
      </c>
    </row>
    <row r="91" spans="1:14" ht="15">
      <c r="A91" s="147">
        <v>2</v>
      </c>
      <c r="B91" s="365" t="s">
        <v>22</v>
      </c>
      <c r="C91" s="46">
        <v>1963</v>
      </c>
      <c r="D91" s="46" t="s">
        <v>2</v>
      </c>
      <c r="E91" s="54">
        <v>43</v>
      </c>
      <c r="F91" s="153">
        <v>43</v>
      </c>
      <c r="G91" s="153">
        <v>54</v>
      </c>
      <c r="H91" s="153">
        <v>54</v>
      </c>
      <c r="I91" s="153">
        <v>48</v>
      </c>
      <c r="J91" s="61"/>
      <c r="K91" s="312">
        <v>60</v>
      </c>
      <c r="L91" s="61">
        <v>43</v>
      </c>
      <c r="M91" s="153">
        <f t="shared" si="5"/>
        <v>345</v>
      </c>
      <c r="N91" s="366">
        <f>M91-E91</f>
        <v>302</v>
      </c>
    </row>
    <row r="92" spans="1:14" ht="15">
      <c r="A92" s="147">
        <v>3</v>
      </c>
      <c r="B92" s="365" t="s">
        <v>6</v>
      </c>
      <c r="C92" s="46">
        <v>1956</v>
      </c>
      <c r="D92" s="46" t="s">
        <v>2</v>
      </c>
      <c r="E92" s="54">
        <v>48</v>
      </c>
      <c r="F92" s="153">
        <v>60</v>
      </c>
      <c r="G92" s="153"/>
      <c r="H92" s="153">
        <v>60</v>
      </c>
      <c r="I92" s="153">
        <v>54</v>
      </c>
      <c r="J92" s="61"/>
      <c r="K92" s="312"/>
      <c r="L92" s="61">
        <v>60</v>
      </c>
      <c r="M92" s="153">
        <f t="shared" si="5"/>
        <v>282</v>
      </c>
      <c r="N92" s="366">
        <f>M92</f>
        <v>282</v>
      </c>
    </row>
    <row r="93" spans="1:14" ht="15">
      <c r="A93" s="147">
        <v>4</v>
      </c>
      <c r="B93" s="365" t="s">
        <v>5</v>
      </c>
      <c r="C93" s="46">
        <v>1961</v>
      </c>
      <c r="D93" s="46" t="s">
        <v>2</v>
      </c>
      <c r="E93" s="54">
        <v>60</v>
      </c>
      <c r="F93" s="153" t="s">
        <v>353</v>
      </c>
      <c r="G93" s="153"/>
      <c r="H93" s="153">
        <v>43</v>
      </c>
      <c r="I93" s="153">
        <v>60</v>
      </c>
      <c r="J93" s="61"/>
      <c r="K93" s="312"/>
      <c r="L93" s="61">
        <v>54</v>
      </c>
      <c r="M93" s="153">
        <f t="shared" si="5"/>
        <v>265</v>
      </c>
      <c r="N93" s="366">
        <f>M93</f>
        <v>265</v>
      </c>
    </row>
    <row r="94" spans="1:14" ht="15">
      <c r="A94" s="147">
        <v>5</v>
      </c>
      <c r="B94" s="365" t="s">
        <v>65</v>
      </c>
      <c r="C94" s="46">
        <v>1957</v>
      </c>
      <c r="D94" s="46" t="s">
        <v>64</v>
      </c>
      <c r="E94" s="54">
        <v>60</v>
      </c>
      <c r="F94" s="153"/>
      <c r="G94" s="153">
        <v>43</v>
      </c>
      <c r="H94" s="153"/>
      <c r="I94" s="153"/>
      <c r="J94" s="61"/>
      <c r="K94" s="312">
        <v>48</v>
      </c>
      <c r="L94" s="61"/>
      <c r="M94" s="153">
        <f t="shared" si="5"/>
        <v>151</v>
      </c>
      <c r="N94" s="366">
        <f>M94</f>
        <v>151</v>
      </c>
    </row>
    <row r="95" spans="1:14" ht="15">
      <c r="A95" s="5">
        <v>6</v>
      </c>
      <c r="B95" s="45" t="s">
        <v>402</v>
      </c>
      <c r="C95" s="46">
        <v>1960</v>
      </c>
      <c r="D95" s="46" t="s">
        <v>0</v>
      </c>
      <c r="E95" s="54"/>
      <c r="F95" s="153"/>
      <c r="G95" s="153">
        <v>48</v>
      </c>
      <c r="H95" s="153"/>
      <c r="I95" s="153"/>
      <c r="J95" s="61"/>
      <c r="K95" s="238"/>
      <c r="L95" s="61"/>
      <c r="M95" s="153">
        <f t="shared" si="5"/>
        <v>48</v>
      </c>
      <c r="N95" s="61" t="s">
        <v>720</v>
      </c>
    </row>
    <row r="96" s="6" customFormat="1" ht="15">
      <c r="K96" s="261"/>
    </row>
    <row r="97" spans="1:79" ht="15">
      <c r="A97" s="448" t="s">
        <v>74</v>
      </c>
      <c r="B97" s="449"/>
      <c r="C97" s="449"/>
      <c r="D97" s="3"/>
      <c r="E97" s="25"/>
      <c r="F97"/>
      <c r="G97"/>
      <c r="H97"/>
      <c r="I97"/>
      <c r="J97"/>
      <c r="K97" s="261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</row>
    <row r="98" spans="1:14" ht="75">
      <c r="A98" s="145" t="s">
        <v>21</v>
      </c>
      <c r="B98" s="145" t="s">
        <v>7</v>
      </c>
      <c r="C98" s="145" t="s">
        <v>8</v>
      </c>
      <c r="D98" s="145" t="s">
        <v>13</v>
      </c>
      <c r="E98" s="13" t="s">
        <v>220</v>
      </c>
      <c r="F98" s="13" t="s">
        <v>222</v>
      </c>
      <c r="G98" s="13" t="s">
        <v>224</v>
      </c>
      <c r="H98" s="13" t="s">
        <v>226</v>
      </c>
      <c r="I98" s="13" t="s">
        <v>227</v>
      </c>
      <c r="J98" s="13" t="s">
        <v>1017</v>
      </c>
      <c r="K98" s="237" t="s">
        <v>1071</v>
      </c>
      <c r="L98" s="13" t="s">
        <v>229</v>
      </c>
      <c r="M98" s="147" t="s">
        <v>231</v>
      </c>
      <c r="N98" s="148" t="s">
        <v>216</v>
      </c>
    </row>
    <row r="99" spans="1:14" ht="15">
      <c r="A99" s="147">
        <v>1</v>
      </c>
      <c r="B99" s="365" t="s">
        <v>76</v>
      </c>
      <c r="C99" s="46">
        <v>1953</v>
      </c>
      <c r="D99" s="46" t="s">
        <v>1</v>
      </c>
      <c r="E99" s="54">
        <v>60</v>
      </c>
      <c r="F99" s="153">
        <v>60</v>
      </c>
      <c r="G99" s="153">
        <v>54</v>
      </c>
      <c r="H99" s="153"/>
      <c r="I99" s="153">
        <v>60</v>
      </c>
      <c r="J99" s="61"/>
      <c r="K99" s="312"/>
      <c r="L99" s="61">
        <v>60</v>
      </c>
      <c r="M99" s="153">
        <f>E99+F99+G99+H99+I99+J99+K99+L99</f>
        <v>294</v>
      </c>
      <c r="N99" s="366" t="s">
        <v>1068</v>
      </c>
    </row>
    <row r="100" spans="1:14" ht="15">
      <c r="A100" s="147">
        <v>2</v>
      </c>
      <c r="B100" s="365" t="s">
        <v>49</v>
      </c>
      <c r="C100" s="46">
        <v>1954</v>
      </c>
      <c r="D100" s="46" t="s">
        <v>0</v>
      </c>
      <c r="E100" s="54">
        <v>60</v>
      </c>
      <c r="F100" s="153"/>
      <c r="G100" s="153">
        <v>60</v>
      </c>
      <c r="H100" s="153">
        <v>60</v>
      </c>
      <c r="I100" s="153"/>
      <c r="J100" s="61"/>
      <c r="K100" s="312"/>
      <c r="L100" s="61"/>
      <c r="M100" s="153">
        <f>E100+F100+G100+H100+I100+J100+K100+L100</f>
        <v>180</v>
      </c>
      <c r="N100" s="366" t="s">
        <v>1069</v>
      </c>
    </row>
    <row r="101" spans="1:79" s="35" customFormat="1" ht="15">
      <c r="A101" s="37"/>
      <c r="E101" s="36"/>
      <c r="F101"/>
      <c r="G101"/>
      <c r="H101"/>
      <c r="I101"/>
      <c r="J101"/>
      <c r="K101" s="26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</row>
    <row r="102" spans="1:79" ht="15">
      <c r="A102" s="23" t="s">
        <v>37</v>
      </c>
      <c r="B102" s="12"/>
      <c r="C102" s="12"/>
      <c r="D102" s="3"/>
      <c r="E102" s="25"/>
      <c r="F102"/>
      <c r="G102"/>
      <c r="H102"/>
      <c r="I102"/>
      <c r="J102"/>
      <c r="K102" s="261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</row>
    <row r="103" spans="2:11" ht="15">
      <c r="B103" s="3"/>
      <c r="C103" s="3"/>
      <c r="E103" s="3"/>
      <c r="K103" s="261"/>
    </row>
    <row r="104" spans="1:11" ht="15" customHeight="1">
      <c r="A104" s="448" t="s">
        <v>68</v>
      </c>
      <c r="B104" s="449"/>
      <c r="C104" s="449"/>
      <c r="D104" s="24"/>
      <c r="E104" s="4"/>
      <c r="F104" s="4"/>
      <c r="G104" s="4"/>
      <c r="H104" s="4"/>
      <c r="I104" s="4"/>
      <c r="K104" s="261"/>
    </row>
    <row r="105" spans="1:11" ht="15">
      <c r="A105" s="2"/>
      <c r="B105" s="3"/>
      <c r="C105" s="3"/>
      <c r="E105" s="4"/>
      <c r="F105" s="4"/>
      <c r="G105" s="4"/>
      <c r="H105" s="4"/>
      <c r="I105" s="4"/>
      <c r="K105" s="261"/>
    </row>
    <row r="106" spans="1:14" ht="75">
      <c r="A106" s="145" t="s">
        <v>21</v>
      </c>
      <c r="B106" s="145" t="s">
        <v>7</v>
      </c>
      <c r="C106" s="145" t="s">
        <v>8</v>
      </c>
      <c r="D106" s="145" t="s">
        <v>13</v>
      </c>
      <c r="E106" s="13" t="s">
        <v>220</v>
      </c>
      <c r="F106" s="13" t="s">
        <v>222</v>
      </c>
      <c r="G106" s="13" t="s">
        <v>224</v>
      </c>
      <c r="H106" s="13" t="s">
        <v>226</v>
      </c>
      <c r="I106" s="13" t="s">
        <v>227</v>
      </c>
      <c r="J106" s="13" t="s">
        <v>1017</v>
      </c>
      <c r="K106" s="237" t="s">
        <v>1071</v>
      </c>
      <c r="L106" s="13" t="s">
        <v>229</v>
      </c>
      <c r="M106" s="147" t="s">
        <v>231</v>
      </c>
      <c r="N106" s="148" t="s">
        <v>216</v>
      </c>
    </row>
    <row r="107" spans="1:14" ht="15">
      <c r="A107" s="5">
        <v>1</v>
      </c>
      <c r="B107" s="45" t="s">
        <v>55</v>
      </c>
      <c r="C107" s="46">
        <v>1999</v>
      </c>
      <c r="D107" s="46" t="s">
        <v>2</v>
      </c>
      <c r="E107" s="54">
        <v>60</v>
      </c>
      <c r="F107" s="153"/>
      <c r="G107" s="153"/>
      <c r="H107" s="153"/>
      <c r="I107" s="153">
        <v>60</v>
      </c>
      <c r="J107" s="61"/>
      <c r="K107" s="238"/>
      <c r="L107" s="61"/>
      <c r="M107" s="153">
        <f>E107+F107+G107+H107+I107+J107+K107+L107</f>
        <v>120</v>
      </c>
      <c r="N107" s="61" t="s">
        <v>720</v>
      </c>
    </row>
    <row r="108" spans="1:14" ht="15">
      <c r="A108" s="5">
        <v>2</v>
      </c>
      <c r="B108" s="45" t="s">
        <v>365</v>
      </c>
      <c r="C108" s="46"/>
      <c r="D108" s="46" t="s">
        <v>0</v>
      </c>
      <c r="E108" s="54"/>
      <c r="F108" s="153"/>
      <c r="G108" s="153">
        <v>60</v>
      </c>
      <c r="H108" s="153"/>
      <c r="I108" s="153"/>
      <c r="J108" s="61"/>
      <c r="K108" s="238"/>
      <c r="L108" s="61"/>
      <c r="M108" s="153">
        <f>E108+F108+G108+H108+I108+J108+K108+L108</f>
        <v>60</v>
      </c>
      <c r="N108" s="61" t="s">
        <v>720</v>
      </c>
    </row>
    <row r="109" spans="2:11" ht="15">
      <c r="B109" s="3"/>
      <c r="C109" s="3"/>
      <c r="E109" s="3"/>
      <c r="K109" s="261"/>
    </row>
    <row r="110" spans="1:79" ht="15">
      <c r="A110" s="448" t="s">
        <v>69</v>
      </c>
      <c r="B110" s="449"/>
      <c r="C110" s="449"/>
      <c r="D110" s="4"/>
      <c r="E110" s="25"/>
      <c r="F110"/>
      <c r="G110"/>
      <c r="H110"/>
      <c r="I110"/>
      <c r="J110"/>
      <c r="K110" s="261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</row>
    <row r="111" spans="1:14" ht="75">
      <c r="A111" s="145" t="s">
        <v>21</v>
      </c>
      <c r="B111" s="145" t="s">
        <v>7</v>
      </c>
      <c r="C111" s="145" t="s">
        <v>8</v>
      </c>
      <c r="D111" s="145" t="s">
        <v>13</v>
      </c>
      <c r="E111" s="13" t="s">
        <v>220</v>
      </c>
      <c r="F111" s="13" t="s">
        <v>222</v>
      </c>
      <c r="G111" s="13" t="s">
        <v>224</v>
      </c>
      <c r="H111" s="13" t="s">
        <v>226</v>
      </c>
      <c r="I111" s="13" t="s">
        <v>227</v>
      </c>
      <c r="J111" s="13" t="s">
        <v>1017</v>
      </c>
      <c r="K111" s="237" t="s">
        <v>1071</v>
      </c>
      <c r="L111" s="13" t="s">
        <v>229</v>
      </c>
      <c r="M111" s="147" t="s">
        <v>231</v>
      </c>
      <c r="N111" s="148" t="s">
        <v>216</v>
      </c>
    </row>
    <row r="112" spans="1:14" ht="15">
      <c r="A112" s="5">
        <v>1</v>
      </c>
      <c r="B112" s="45" t="s">
        <v>368</v>
      </c>
      <c r="C112" s="46"/>
      <c r="D112" s="46" t="s">
        <v>0</v>
      </c>
      <c r="E112" s="54"/>
      <c r="F112" s="153"/>
      <c r="G112" s="153">
        <v>60</v>
      </c>
      <c r="H112" s="153">
        <v>60</v>
      </c>
      <c r="I112" s="153"/>
      <c r="J112" s="61"/>
      <c r="K112" s="238"/>
      <c r="L112" s="61"/>
      <c r="M112" s="153">
        <f>E112+F112+G112+H112+I112+J112+K112+L112</f>
        <v>120</v>
      </c>
      <c r="N112" s="61" t="s">
        <v>720</v>
      </c>
    </row>
    <row r="113" spans="1:14" ht="15">
      <c r="A113" s="5">
        <v>2</v>
      </c>
      <c r="B113" s="45" t="s">
        <v>39</v>
      </c>
      <c r="C113" s="46">
        <v>1997</v>
      </c>
      <c r="D113" s="46" t="s">
        <v>0</v>
      </c>
      <c r="E113" s="54">
        <v>60</v>
      </c>
      <c r="F113" s="153"/>
      <c r="G113" s="153">
        <v>48</v>
      </c>
      <c r="H113" s="153"/>
      <c r="I113" s="153"/>
      <c r="J113" s="61"/>
      <c r="K113" s="238"/>
      <c r="L113" s="61"/>
      <c r="M113" s="153">
        <f>E113+F113+G113+H113+I113+J113+K113+L113</f>
        <v>108</v>
      </c>
      <c r="N113" s="61" t="s">
        <v>720</v>
      </c>
    </row>
    <row r="114" spans="1:14" ht="15">
      <c r="A114" s="5">
        <v>3</v>
      </c>
      <c r="B114" s="45" t="s">
        <v>97</v>
      </c>
      <c r="C114" s="46">
        <v>1997</v>
      </c>
      <c r="D114" s="46" t="s">
        <v>2</v>
      </c>
      <c r="E114" s="54">
        <v>54</v>
      </c>
      <c r="F114" s="153"/>
      <c r="G114" s="153"/>
      <c r="H114" s="153"/>
      <c r="I114" s="153"/>
      <c r="J114" s="61"/>
      <c r="K114" s="238"/>
      <c r="L114" s="61"/>
      <c r="M114" s="153">
        <f>E114+F114+G114+H114+I114+J114+K114+L114</f>
        <v>54</v>
      </c>
      <c r="N114" s="61" t="s">
        <v>720</v>
      </c>
    </row>
    <row r="115" spans="1:14" ht="15">
      <c r="A115" s="5">
        <v>4</v>
      </c>
      <c r="B115" s="45" t="s">
        <v>195</v>
      </c>
      <c r="C115" s="46"/>
      <c r="D115" s="46" t="s">
        <v>0</v>
      </c>
      <c r="E115" s="54"/>
      <c r="F115" s="153"/>
      <c r="G115" s="153">
        <v>54</v>
      </c>
      <c r="H115" s="153"/>
      <c r="I115" s="153"/>
      <c r="J115" s="61"/>
      <c r="K115" s="238"/>
      <c r="L115" s="61"/>
      <c r="M115" s="153">
        <f>E115+F115+G115+H115+I115+J115+K115+L115</f>
        <v>54</v>
      </c>
      <c r="N115" s="61" t="s">
        <v>720</v>
      </c>
    </row>
    <row r="116" spans="1:14" ht="15">
      <c r="A116" s="5">
        <v>5</v>
      </c>
      <c r="B116" s="45" t="s">
        <v>372</v>
      </c>
      <c r="C116" s="46"/>
      <c r="D116" s="46" t="s">
        <v>0</v>
      </c>
      <c r="E116" s="54"/>
      <c r="F116" s="153"/>
      <c r="G116" s="153">
        <v>43</v>
      </c>
      <c r="H116" s="153"/>
      <c r="I116" s="153"/>
      <c r="J116" s="61"/>
      <c r="K116" s="238"/>
      <c r="L116" s="61"/>
      <c r="M116" s="153">
        <f>E116+F116+G116+H116+I116+J116+K116+L116</f>
        <v>43</v>
      </c>
      <c r="N116" s="61" t="s">
        <v>720</v>
      </c>
    </row>
    <row r="117" spans="2:11" ht="15">
      <c r="B117" s="3"/>
      <c r="C117" s="3"/>
      <c r="E117" s="3"/>
      <c r="K117" s="261"/>
    </row>
    <row r="118" spans="1:79" ht="15">
      <c r="A118" s="448" t="s">
        <v>70</v>
      </c>
      <c r="B118" s="449"/>
      <c r="C118" s="449"/>
      <c r="D118" s="4"/>
      <c r="E118" s="36"/>
      <c r="F118"/>
      <c r="G118"/>
      <c r="H118"/>
      <c r="I118"/>
      <c r="J118"/>
      <c r="K118" s="261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</row>
    <row r="119" spans="1:14" ht="75">
      <c r="A119" s="145" t="s">
        <v>21</v>
      </c>
      <c r="B119" s="145" t="s">
        <v>7</v>
      </c>
      <c r="C119" s="145" t="s">
        <v>8</v>
      </c>
      <c r="D119" s="145" t="s">
        <v>13</v>
      </c>
      <c r="E119" s="13" t="s">
        <v>220</v>
      </c>
      <c r="F119" s="13" t="s">
        <v>222</v>
      </c>
      <c r="G119" s="13" t="s">
        <v>224</v>
      </c>
      <c r="H119" s="13" t="s">
        <v>226</v>
      </c>
      <c r="I119" s="13" t="s">
        <v>227</v>
      </c>
      <c r="J119" s="13" t="s">
        <v>1017</v>
      </c>
      <c r="K119" s="237" t="s">
        <v>1071</v>
      </c>
      <c r="L119" s="13" t="s">
        <v>229</v>
      </c>
      <c r="M119" s="147" t="s">
        <v>231</v>
      </c>
      <c r="N119" s="148" t="s">
        <v>216</v>
      </c>
    </row>
    <row r="120" spans="1:14" ht="15">
      <c r="A120" s="147">
        <v>1</v>
      </c>
      <c r="B120" s="365" t="s">
        <v>51</v>
      </c>
      <c r="C120" s="46">
        <v>1989</v>
      </c>
      <c r="D120" s="46" t="s">
        <v>2</v>
      </c>
      <c r="E120" s="54">
        <v>48</v>
      </c>
      <c r="F120" s="153" t="s">
        <v>345</v>
      </c>
      <c r="G120" s="153">
        <v>60</v>
      </c>
      <c r="H120" s="153">
        <v>54</v>
      </c>
      <c r="I120" s="153">
        <v>60</v>
      </c>
      <c r="J120" s="61"/>
      <c r="K120" s="312"/>
      <c r="L120" s="61"/>
      <c r="M120" s="153">
        <f aca="true" t="shared" si="6" ref="M120:M131">E120+F120+G120+H120+I120+J120+K120+L120</f>
        <v>282</v>
      </c>
      <c r="N120" s="366" t="s">
        <v>1070</v>
      </c>
    </row>
    <row r="121" spans="1:14" ht="15">
      <c r="A121" s="5">
        <v>2</v>
      </c>
      <c r="B121" s="45" t="s">
        <v>926</v>
      </c>
      <c r="C121" s="46">
        <v>1994</v>
      </c>
      <c r="D121" s="46" t="s">
        <v>2</v>
      </c>
      <c r="E121" s="54"/>
      <c r="F121" s="153"/>
      <c r="G121" s="153"/>
      <c r="H121" s="153"/>
      <c r="I121" s="153">
        <v>54</v>
      </c>
      <c r="J121" s="61"/>
      <c r="K121" s="238"/>
      <c r="L121" s="61">
        <v>60</v>
      </c>
      <c r="M121" s="153">
        <f t="shared" si="6"/>
        <v>114</v>
      </c>
      <c r="N121" s="61" t="s">
        <v>720</v>
      </c>
    </row>
    <row r="122" spans="1:14" ht="15">
      <c r="A122" s="5">
        <v>3</v>
      </c>
      <c r="B122" s="45" t="s">
        <v>38</v>
      </c>
      <c r="C122" s="46">
        <v>1996</v>
      </c>
      <c r="D122" s="46" t="s">
        <v>2</v>
      </c>
      <c r="E122" s="54">
        <v>60</v>
      </c>
      <c r="F122" s="153"/>
      <c r="G122" s="153"/>
      <c r="H122" s="153"/>
      <c r="I122" s="153"/>
      <c r="J122" s="61"/>
      <c r="K122" s="238"/>
      <c r="L122" s="61"/>
      <c r="M122" s="153">
        <f t="shared" si="6"/>
        <v>60</v>
      </c>
      <c r="N122" s="61" t="s">
        <v>720</v>
      </c>
    </row>
    <row r="123" spans="1:14" ht="15">
      <c r="A123" s="5">
        <v>4</v>
      </c>
      <c r="B123" s="45" t="s">
        <v>50</v>
      </c>
      <c r="C123" s="46">
        <v>1989</v>
      </c>
      <c r="D123" s="46" t="s">
        <v>2</v>
      </c>
      <c r="E123" s="54">
        <v>60</v>
      </c>
      <c r="F123" s="153"/>
      <c r="G123" s="153"/>
      <c r="H123" s="153"/>
      <c r="I123" s="153"/>
      <c r="J123" s="61"/>
      <c r="K123" s="238"/>
      <c r="L123" s="61"/>
      <c r="M123" s="153">
        <f t="shared" si="6"/>
        <v>60</v>
      </c>
      <c r="N123" s="61" t="s">
        <v>720</v>
      </c>
    </row>
    <row r="124" spans="1:14" ht="15">
      <c r="A124" s="5">
        <v>5</v>
      </c>
      <c r="B124" s="45" t="s">
        <v>682</v>
      </c>
      <c r="C124" s="46">
        <v>1991</v>
      </c>
      <c r="D124" s="46" t="s">
        <v>439</v>
      </c>
      <c r="E124" s="54"/>
      <c r="F124" s="153"/>
      <c r="G124" s="153"/>
      <c r="H124" s="153">
        <v>60</v>
      </c>
      <c r="I124" s="153"/>
      <c r="J124" s="61"/>
      <c r="K124" s="238"/>
      <c r="L124" s="61"/>
      <c r="M124" s="153">
        <f t="shared" si="6"/>
        <v>60</v>
      </c>
      <c r="N124" s="61" t="s">
        <v>720</v>
      </c>
    </row>
    <row r="125" spans="1:14" ht="15">
      <c r="A125" s="5">
        <v>6</v>
      </c>
      <c r="B125" s="45" t="s">
        <v>94</v>
      </c>
      <c r="C125" s="46">
        <v>1987</v>
      </c>
      <c r="D125" s="46" t="s">
        <v>2</v>
      </c>
      <c r="E125" s="54">
        <v>54</v>
      </c>
      <c r="F125" s="153"/>
      <c r="G125" s="153"/>
      <c r="H125" s="153"/>
      <c r="I125" s="153"/>
      <c r="J125" s="61"/>
      <c r="K125" s="238"/>
      <c r="L125" s="61"/>
      <c r="M125" s="153">
        <f t="shared" si="6"/>
        <v>54</v>
      </c>
      <c r="N125" s="61" t="s">
        <v>720</v>
      </c>
    </row>
    <row r="126" spans="1:14" ht="15">
      <c r="A126" s="5">
        <v>7</v>
      </c>
      <c r="B126" s="45" t="s">
        <v>375</v>
      </c>
      <c r="C126" s="46"/>
      <c r="D126" s="46" t="s">
        <v>0</v>
      </c>
      <c r="E126" s="54"/>
      <c r="F126" s="153"/>
      <c r="G126" s="153">
        <v>54</v>
      </c>
      <c r="H126" s="153"/>
      <c r="I126" s="153"/>
      <c r="J126" s="61"/>
      <c r="K126" s="238"/>
      <c r="L126" s="61"/>
      <c r="M126" s="153">
        <f t="shared" si="6"/>
        <v>54</v>
      </c>
      <c r="N126" s="61" t="s">
        <v>720</v>
      </c>
    </row>
    <row r="127" spans="1:14" ht="15">
      <c r="A127" s="5">
        <v>8</v>
      </c>
      <c r="B127" s="45" t="s">
        <v>723</v>
      </c>
      <c r="C127" s="46">
        <v>1996</v>
      </c>
      <c r="D127" s="46" t="s">
        <v>2</v>
      </c>
      <c r="E127" s="54"/>
      <c r="F127" s="153"/>
      <c r="G127" s="153"/>
      <c r="H127" s="153">
        <v>48</v>
      </c>
      <c r="I127" s="153"/>
      <c r="J127" s="61"/>
      <c r="K127" s="238"/>
      <c r="L127" s="61"/>
      <c r="M127" s="153">
        <f t="shared" si="6"/>
        <v>48</v>
      </c>
      <c r="N127" s="61" t="s">
        <v>720</v>
      </c>
    </row>
    <row r="128" spans="1:14" ht="15">
      <c r="A128" s="5">
        <v>9</v>
      </c>
      <c r="B128" s="45" t="s">
        <v>96</v>
      </c>
      <c r="C128" s="46">
        <v>1993</v>
      </c>
      <c r="D128" s="46" t="s">
        <v>2</v>
      </c>
      <c r="E128" s="54">
        <v>43</v>
      </c>
      <c r="F128" s="153"/>
      <c r="G128" s="153"/>
      <c r="H128" s="153"/>
      <c r="I128" s="153"/>
      <c r="J128" s="61"/>
      <c r="K128" s="238"/>
      <c r="L128" s="61"/>
      <c r="M128" s="153">
        <f t="shared" si="6"/>
        <v>43</v>
      </c>
      <c r="N128" s="61" t="s">
        <v>720</v>
      </c>
    </row>
    <row r="129" spans="1:14" ht="15">
      <c r="A129" s="5">
        <v>10</v>
      </c>
      <c r="B129" s="45" t="s">
        <v>98</v>
      </c>
      <c r="C129" s="46">
        <v>1990</v>
      </c>
      <c r="D129" s="46" t="s">
        <v>0</v>
      </c>
      <c r="E129" s="54">
        <v>40</v>
      </c>
      <c r="F129" s="153"/>
      <c r="G129" s="153"/>
      <c r="H129" s="153"/>
      <c r="I129" s="153"/>
      <c r="J129" s="61"/>
      <c r="K129" s="238"/>
      <c r="L129" s="61"/>
      <c r="M129" s="153">
        <f t="shared" si="6"/>
        <v>40</v>
      </c>
      <c r="N129" s="61" t="s">
        <v>720</v>
      </c>
    </row>
    <row r="130" spans="1:14" ht="15">
      <c r="A130" s="5">
        <v>11</v>
      </c>
      <c r="B130" s="45" t="s">
        <v>100</v>
      </c>
      <c r="C130" s="46">
        <v>1995</v>
      </c>
      <c r="D130" s="46" t="s">
        <v>2</v>
      </c>
      <c r="E130" s="54">
        <v>38</v>
      </c>
      <c r="F130" s="153"/>
      <c r="G130" s="153"/>
      <c r="H130" s="153"/>
      <c r="I130" s="153"/>
      <c r="J130" s="61"/>
      <c r="K130" s="238"/>
      <c r="L130" s="61"/>
      <c r="M130" s="153">
        <f t="shared" si="6"/>
        <v>38</v>
      </c>
      <c r="N130" s="61" t="s">
        <v>720</v>
      </c>
    </row>
    <row r="131" spans="1:14" ht="15">
      <c r="A131" s="5">
        <v>12</v>
      </c>
      <c r="B131" s="45" t="s">
        <v>101</v>
      </c>
      <c r="C131" s="46">
        <v>1995</v>
      </c>
      <c r="D131" s="46" t="s">
        <v>2</v>
      </c>
      <c r="E131" s="54">
        <v>36</v>
      </c>
      <c r="F131" s="153"/>
      <c r="G131" s="153"/>
      <c r="H131" s="153"/>
      <c r="I131" s="153"/>
      <c r="J131" s="61"/>
      <c r="K131" s="238"/>
      <c r="L131" s="61"/>
      <c r="M131" s="153">
        <f t="shared" si="6"/>
        <v>36</v>
      </c>
      <c r="N131" s="61" t="s">
        <v>720</v>
      </c>
    </row>
    <row r="132" spans="1:14" ht="15">
      <c r="A132" s="211"/>
      <c r="B132" s="262"/>
      <c r="C132" s="260"/>
      <c r="D132" s="260"/>
      <c r="E132" s="41"/>
      <c r="F132" s="6"/>
      <c r="G132" s="6"/>
      <c r="H132" s="6"/>
      <c r="I132" s="6"/>
      <c r="J132" s="261"/>
      <c r="K132" s="261"/>
      <c r="L132" s="261"/>
      <c r="M132" s="6"/>
      <c r="N132" s="4"/>
    </row>
    <row r="133" spans="1:79" ht="15">
      <c r="A133" s="448" t="s">
        <v>71</v>
      </c>
      <c r="B133" s="449"/>
      <c r="C133" s="449"/>
      <c r="D133" s="7"/>
      <c r="E133" s="25"/>
      <c r="F133"/>
      <c r="G133"/>
      <c r="H133"/>
      <c r="I133"/>
      <c r="J133"/>
      <c r="K133" s="261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</row>
    <row r="134" spans="1:14" ht="75">
      <c r="A134" s="145" t="s">
        <v>21</v>
      </c>
      <c r="B134" s="145" t="s">
        <v>7</v>
      </c>
      <c r="C134" s="145" t="s">
        <v>8</v>
      </c>
      <c r="D134" s="145" t="s">
        <v>13</v>
      </c>
      <c r="E134" s="13" t="s">
        <v>220</v>
      </c>
      <c r="F134" s="13" t="s">
        <v>222</v>
      </c>
      <c r="G134" s="13" t="s">
        <v>224</v>
      </c>
      <c r="H134" s="13" t="s">
        <v>226</v>
      </c>
      <c r="I134" s="13" t="s">
        <v>227</v>
      </c>
      <c r="J134" s="13" t="s">
        <v>1017</v>
      </c>
      <c r="K134" s="237" t="s">
        <v>1071</v>
      </c>
      <c r="L134" s="13" t="s">
        <v>229</v>
      </c>
      <c r="M134" s="147" t="s">
        <v>231</v>
      </c>
      <c r="N134" s="148" t="s">
        <v>216</v>
      </c>
    </row>
    <row r="135" spans="1:14" ht="15">
      <c r="A135" s="5">
        <v>1</v>
      </c>
      <c r="B135" s="45" t="s">
        <v>46</v>
      </c>
      <c r="C135" s="46">
        <v>1979</v>
      </c>
      <c r="D135" s="46" t="s">
        <v>2</v>
      </c>
      <c r="E135" s="54">
        <v>60</v>
      </c>
      <c r="F135" s="153"/>
      <c r="G135" s="153"/>
      <c r="H135" s="153"/>
      <c r="I135" s="153"/>
      <c r="J135" s="61"/>
      <c r="K135" s="238"/>
      <c r="L135" s="61"/>
      <c r="M135" s="153">
        <f>E135+F135+G135+H135+I135+J135+K135+L135</f>
        <v>60</v>
      </c>
      <c r="N135" s="61" t="s">
        <v>720</v>
      </c>
    </row>
    <row r="136" spans="1:14" ht="15">
      <c r="A136" s="5">
        <v>2</v>
      </c>
      <c r="B136" s="45" t="s">
        <v>45</v>
      </c>
      <c r="C136" s="46">
        <v>1984</v>
      </c>
      <c r="D136" s="46" t="s">
        <v>0</v>
      </c>
      <c r="E136" s="54">
        <v>60</v>
      </c>
      <c r="F136" s="153"/>
      <c r="G136" s="153"/>
      <c r="H136" s="153"/>
      <c r="I136" s="153"/>
      <c r="J136" s="61"/>
      <c r="K136" s="238"/>
      <c r="L136" s="61"/>
      <c r="M136" s="153">
        <f>E136+F136+G136+H136+I136+J136+K136+L136</f>
        <v>60</v>
      </c>
      <c r="N136" s="61" t="s">
        <v>720</v>
      </c>
    </row>
    <row r="137" spans="1:14" ht="15">
      <c r="A137" s="5">
        <v>3</v>
      </c>
      <c r="B137" s="45" t="s">
        <v>927</v>
      </c>
      <c r="C137" s="46">
        <v>1980</v>
      </c>
      <c r="D137" s="46" t="s">
        <v>2</v>
      </c>
      <c r="E137" s="54"/>
      <c r="F137" s="153"/>
      <c r="G137" s="153"/>
      <c r="H137" s="153"/>
      <c r="I137" s="153">
        <v>60</v>
      </c>
      <c r="J137" s="61"/>
      <c r="K137" s="238"/>
      <c r="L137" s="61"/>
      <c r="M137" s="153">
        <f>E137+F137+G137+H137+I137+J137+K137+L137</f>
        <v>60</v>
      </c>
      <c r="N137" s="61" t="s">
        <v>720</v>
      </c>
    </row>
    <row r="138" spans="1:14" ht="15">
      <c r="A138" s="5">
        <v>4</v>
      </c>
      <c r="B138" s="45" t="s">
        <v>99</v>
      </c>
      <c r="C138" s="46">
        <v>1976</v>
      </c>
      <c r="D138" s="46" t="s">
        <v>2</v>
      </c>
      <c r="E138" s="54">
        <v>54</v>
      </c>
      <c r="F138" s="153"/>
      <c r="G138" s="153"/>
      <c r="H138" s="153"/>
      <c r="I138" s="153"/>
      <c r="J138" s="61"/>
      <c r="K138" s="238"/>
      <c r="L138" s="61"/>
      <c r="M138" s="153">
        <f>E138+F138+G138+H138+I138+J138+K138+L138</f>
        <v>54</v>
      </c>
      <c r="N138" s="61" t="s">
        <v>720</v>
      </c>
    </row>
    <row r="139" spans="2:11" ht="15">
      <c r="B139" s="3"/>
      <c r="C139" s="3"/>
      <c r="E139" s="3"/>
      <c r="K139" s="261"/>
    </row>
    <row r="140" spans="1:79" ht="15">
      <c r="A140" s="448" t="s">
        <v>72</v>
      </c>
      <c r="B140" s="449"/>
      <c r="C140" s="449"/>
      <c r="D140" s="3"/>
      <c r="E140" s="25"/>
      <c r="F140"/>
      <c r="G140"/>
      <c r="H140"/>
      <c r="I140"/>
      <c r="J140"/>
      <c r="K140" s="261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</row>
    <row r="141" spans="1:14" ht="75">
      <c r="A141" s="145" t="s">
        <v>21</v>
      </c>
      <c r="B141" s="145" t="s">
        <v>7</v>
      </c>
      <c r="C141" s="145" t="s">
        <v>8</v>
      </c>
      <c r="D141" s="145" t="s">
        <v>13</v>
      </c>
      <c r="E141" s="13" t="s">
        <v>220</v>
      </c>
      <c r="F141" s="13" t="s">
        <v>222</v>
      </c>
      <c r="G141" s="13" t="s">
        <v>224</v>
      </c>
      <c r="H141" s="13" t="s">
        <v>226</v>
      </c>
      <c r="I141" s="13" t="s">
        <v>227</v>
      </c>
      <c r="J141" s="13" t="s">
        <v>1017</v>
      </c>
      <c r="K141" s="237" t="s">
        <v>1071</v>
      </c>
      <c r="L141" s="13" t="s">
        <v>229</v>
      </c>
      <c r="M141" s="147" t="s">
        <v>231</v>
      </c>
      <c r="N141" s="148" t="s">
        <v>216</v>
      </c>
    </row>
    <row r="142" spans="1:14" ht="15">
      <c r="A142" s="5">
        <v>1</v>
      </c>
      <c r="B142" s="45" t="s">
        <v>40</v>
      </c>
      <c r="C142" s="46">
        <v>1969</v>
      </c>
      <c r="D142" s="46" t="s">
        <v>2</v>
      </c>
      <c r="E142" s="54">
        <v>60</v>
      </c>
      <c r="F142" s="153"/>
      <c r="G142" s="153"/>
      <c r="H142" s="153"/>
      <c r="I142" s="153"/>
      <c r="J142" s="61"/>
      <c r="K142" s="238"/>
      <c r="L142" s="61"/>
      <c r="M142" s="153">
        <f>E142+F142+G142+H142+I142+J142+K142+L142</f>
        <v>60</v>
      </c>
      <c r="N142" s="61" t="s">
        <v>720</v>
      </c>
    </row>
    <row r="143" spans="1:14" ht="15">
      <c r="A143" s="5">
        <v>2</v>
      </c>
      <c r="B143" s="45" t="s">
        <v>325</v>
      </c>
      <c r="C143" s="46">
        <v>1966</v>
      </c>
      <c r="D143" s="46" t="s">
        <v>158</v>
      </c>
      <c r="E143" s="54"/>
      <c r="F143" s="153" t="s">
        <v>345</v>
      </c>
      <c r="G143" s="153"/>
      <c r="H143" s="153"/>
      <c r="I143" s="153"/>
      <c r="J143" s="61"/>
      <c r="K143" s="238"/>
      <c r="L143" s="61"/>
      <c r="M143" s="153">
        <f>E143+F143+G143+H143+I143+J143+K143+L143</f>
        <v>60</v>
      </c>
      <c r="N143" s="61" t="s">
        <v>720</v>
      </c>
    </row>
    <row r="144" spans="1:14" ht="15">
      <c r="A144" s="5">
        <v>3</v>
      </c>
      <c r="B144" s="45" t="s">
        <v>399</v>
      </c>
      <c r="C144" s="46"/>
      <c r="D144" s="46" t="s">
        <v>0</v>
      </c>
      <c r="E144" s="54"/>
      <c r="F144" s="153"/>
      <c r="G144" s="153">
        <v>60</v>
      </c>
      <c r="H144" s="153"/>
      <c r="I144" s="153"/>
      <c r="J144" s="61"/>
      <c r="K144" s="238"/>
      <c r="L144" s="61"/>
      <c r="M144" s="153">
        <f>E144+F144+G144+H144+I144+J144+K144+L144</f>
        <v>60</v>
      </c>
      <c r="N144" s="61" t="s">
        <v>720</v>
      </c>
    </row>
    <row r="145" spans="5:11" ht="15">
      <c r="E145" s="3"/>
      <c r="K145" s="261"/>
    </row>
    <row r="146" spans="1:79" ht="15">
      <c r="A146" s="448" t="s">
        <v>73</v>
      </c>
      <c r="B146" s="449"/>
      <c r="C146" s="449"/>
      <c r="D146" s="3"/>
      <c r="E146" s="25"/>
      <c r="F146"/>
      <c r="G146"/>
      <c r="H146"/>
      <c r="I146"/>
      <c r="J146"/>
      <c r="K146" s="261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</row>
    <row r="147" spans="1:14" ht="75">
      <c r="A147" s="145" t="s">
        <v>21</v>
      </c>
      <c r="B147" s="145" t="s">
        <v>7</v>
      </c>
      <c r="C147" s="145" t="s">
        <v>8</v>
      </c>
      <c r="D147" s="145" t="s">
        <v>13</v>
      </c>
      <c r="E147" s="13" t="s">
        <v>220</v>
      </c>
      <c r="F147" s="13" t="s">
        <v>222</v>
      </c>
      <c r="G147" s="13" t="s">
        <v>224</v>
      </c>
      <c r="H147" s="13" t="s">
        <v>226</v>
      </c>
      <c r="I147" s="13" t="s">
        <v>227</v>
      </c>
      <c r="J147" s="13" t="s">
        <v>1017</v>
      </c>
      <c r="K147" s="237" t="s">
        <v>1071</v>
      </c>
      <c r="L147" s="13" t="s">
        <v>229</v>
      </c>
      <c r="M147" s="147" t="s">
        <v>231</v>
      </c>
      <c r="N147" s="148" t="s">
        <v>216</v>
      </c>
    </row>
    <row r="148" spans="1:14" ht="15">
      <c r="A148" s="5">
        <v>1</v>
      </c>
      <c r="B148" s="45" t="s">
        <v>95</v>
      </c>
      <c r="C148" s="46">
        <v>1961</v>
      </c>
      <c r="D148" s="46" t="s">
        <v>2</v>
      </c>
      <c r="E148" s="54">
        <v>60</v>
      </c>
      <c r="F148" s="153"/>
      <c r="G148" s="153"/>
      <c r="H148" s="153"/>
      <c r="I148" s="153"/>
      <c r="J148" s="61"/>
      <c r="K148" s="238"/>
      <c r="L148" s="61"/>
      <c r="M148" s="153">
        <f>E148+F148+G148+H148+I148+J148+K148+L148</f>
        <v>60</v>
      </c>
      <c r="N148" s="61" t="s">
        <v>720</v>
      </c>
    </row>
    <row r="149" spans="1:14" ht="15">
      <c r="A149" s="5">
        <v>2</v>
      </c>
      <c r="B149" s="45" t="s">
        <v>928</v>
      </c>
      <c r="C149" s="46">
        <v>1958</v>
      </c>
      <c r="D149" s="46" t="s">
        <v>0</v>
      </c>
      <c r="E149" s="54"/>
      <c r="F149" s="153"/>
      <c r="G149" s="153"/>
      <c r="H149" s="153"/>
      <c r="I149" s="153">
        <v>60</v>
      </c>
      <c r="J149" s="61"/>
      <c r="K149" s="238"/>
      <c r="L149" s="61"/>
      <c r="M149" s="153">
        <f>E149+F149+G149+H149+I149+J149+K149+L149</f>
        <v>60</v>
      </c>
      <c r="N149" s="61" t="s">
        <v>720</v>
      </c>
    </row>
    <row r="150" spans="5:11" ht="15">
      <c r="E150" s="3"/>
      <c r="K150" s="3"/>
    </row>
    <row r="152" ht="20.25">
      <c r="B152" s="429" t="s">
        <v>1155</v>
      </c>
    </row>
    <row r="154" spans="1:14" ht="15">
      <c r="A154" s="211"/>
      <c r="B154" s="236"/>
      <c r="C154" s="260"/>
      <c r="D154" s="260"/>
      <c r="E154" s="41"/>
      <c r="F154" s="6"/>
      <c r="G154" s="6"/>
      <c r="H154" s="6"/>
      <c r="I154" s="6"/>
      <c r="J154" s="261"/>
      <c r="K154" s="261"/>
      <c r="L154" s="261"/>
      <c r="M154" s="6"/>
      <c r="N154" s="4"/>
    </row>
    <row r="155" spans="1:79" ht="15">
      <c r="A155" s="448" t="s">
        <v>69</v>
      </c>
      <c r="B155" s="449"/>
      <c r="C155" s="449"/>
      <c r="D155" s="4"/>
      <c r="E155" s="25"/>
      <c r="F155"/>
      <c r="G155"/>
      <c r="H155"/>
      <c r="I155"/>
      <c r="J155"/>
      <c r="K155" s="261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</row>
    <row r="156" spans="1:14" ht="75">
      <c r="A156" s="145" t="s">
        <v>21</v>
      </c>
      <c r="B156" s="145" t="s">
        <v>7</v>
      </c>
      <c r="C156" s="145" t="s">
        <v>8</v>
      </c>
      <c r="D156" s="145" t="s">
        <v>13</v>
      </c>
      <c r="E156" s="13" t="s">
        <v>220</v>
      </c>
      <c r="F156" s="13" t="s">
        <v>222</v>
      </c>
      <c r="G156" s="13" t="s">
        <v>224</v>
      </c>
      <c r="H156" s="13" t="s">
        <v>226</v>
      </c>
      <c r="I156" s="13" t="s">
        <v>227</v>
      </c>
      <c r="J156" s="13" t="s">
        <v>1017</v>
      </c>
      <c r="K156" s="237" t="s">
        <v>1071</v>
      </c>
      <c r="L156" s="13" t="s">
        <v>229</v>
      </c>
      <c r="M156" s="147" t="s">
        <v>231</v>
      </c>
      <c r="N156" s="148" t="s">
        <v>216</v>
      </c>
    </row>
    <row r="157" spans="1:14" ht="15">
      <c r="A157" s="147">
        <v>1</v>
      </c>
      <c r="B157" s="365" t="s">
        <v>80</v>
      </c>
      <c r="C157" s="46">
        <v>1998</v>
      </c>
      <c r="D157" s="46" t="s">
        <v>2</v>
      </c>
      <c r="E157" s="54">
        <v>48</v>
      </c>
      <c r="F157" s="153"/>
      <c r="G157" s="153"/>
      <c r="H157" s="153">
        <v>60</v>
      </c>
      <c r="I157" s="153">
        <v>60</v>
      </c>
      <c r="J157" s="61"/>
      <c r="K157" s="312">
        <v>60</v>
      </c>
      <c r="L157" s="61">
        <v>60</v>
      </c>
      <c r="M157" s="153">
        <f>E157+F157+G157+H157+I157+J157+K157+L157</f>
        <v>288</v>
      </c>
      <c r="N157" s="366" t="s">
        <v>1058</v>
      </c>
    </row>
    <row r="158" spans="1:14" ht="15">
      <c r="A158" s="147">
        <v>2</v>
      </c>
      <c r="B158" s="365" t="s">
        <v>43</v>
      </c>
      <c r="C158" s="46">
        <v>1998</v>
      </c>
      <c r="D158" s="46" t="s">
        <v>1</v>
      </c>
      <c r="E158" s="54">
        <v>60</v>
      </c>
      <c r="F158" s="153"/>
      <c r="G158" s="153"/>
      <c r="H158" s="153">
        <v>54</v>
      </c>
      <c r="I158" s="153">
        <v>40</v>
      </c>
      <c r="J158" s="61"/>
      <c r="K158" s="238">
        <v>54</v>
      </c>
      <c r="L158" s="61">
        <v>54</v>
      </c>
      <c r="M158" s="153">
        <f>E158+F158+G158+H158+I158+J158+K158+L158</f>
        <v>262</v>
      </c>
      <c r="N158" s="366" t="s">
        <v>1059</v>
      </c>
    </row>
    <row r="159" spans="1:14" ht="15">
      <c r="A159" s="147">
        <v>3</v>
      </c>
      <c r="B159" s="365" t="s">
        <v>654</v>
      </c>
      <c r="C159" s="46">
        <v>1997</v>
      </c>
      <c r="D159" s="46" t="s">
        <v>2</v>
      </c>
      <c r="E159" s="54"/>
      <c r="F159" s="153"/>
      <c r="G159" s="153"/>
      <c r="H159" s="153">
        <v>40</v>
      </c>
      <c r="I159" s="153">
        <v>43</v>
      </c>
      <c r="J159" s="61"/>
      <c r="K159" s="238">
        <v>48</v>
      </c>
      <c r="L159" s="61">
        <v>48</v>
      </c>
      <c r="M159" s="153">
        <f>E159+F159+G159+H159+I159+J159+K159+L159</f>
        <v>179</v>
      </c>
      <c r="N159" s="366" t="s">
        <v>1060</v>
      </c>
    </row>
    <row r="160" spans="1:14" ht="15">
      <c r="A160" s="147">
        <v>4</v>
      </c>
      <c r="B160" s="365" t="s">
        <v>62</v>
      </c>
      <c r="C160" s="46">
        <v>1998</v>
      </c>
      <c r="D160" s="46" t="s">
        <v>2</v>
      </c>
      <c r="E160" s="54">
        <v>54</v>
      </c>
      <c r="F160" s="153"/>
      <c r="G160" s="153"/>
      <c r="H160" s="153">
        <v>48</v>
      </c>
      <c r="I160" s="153">
        <v>54</v>
      </c>
      <c r="J160" s="61"/>
      <c r="K160" s="312"/>
      <c r="L160" s="61"/>
      <c r="M160" s="153">
        <f>E160+F160+G160+H160+I160+J160+K160+L160</f>
        <v>156</v>
      </c>
      <c r="N160" s="366">
        <v>156</v>
      </c>
    </row>
    <row r="161" spans="1:13" s="4" customFormat="1" ht="15">
      <c r="A161" s="211"/>
      <c r="B161" s="262"/>
      <c r="C161" s="260"/>
      <c r="D161" s="260"/>
      <c r="E161" s="41"/>
      <c r="F161" s="6"/>
      <c r="G161" s="6"/>
      <c r="H161" s="6"/>
      <c r="I161" s="6"/>
      <c r="J161" s="261"/>
      <c r="K161" s="261"/>
      <c r="L161" s="261"/>
      <c r="M161" s="6"/>
    </row>
    <row r="162" spans="1:79" ht="15">
      <c r="A162" s="448" t="s">
        <v>70</v>
      </c>
      <c r="B162" s="449"/>
      <c r="C162" s="449"/>
      <c r="D162" s="4"/>
      <c r="E162" s="36"/>
      <c r="F162"/>
      <c r="G162"/>
      <c r="H162"/>
      <c r="I162"/>
      <c r="J162"/>
      <c r="K162" s="261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</row>
    <row r="163" spans="1:14" ht="75">
      <c r="A163" s="145" t="s">
        <v>21</v>
      </c>
      <c r="B163" s="145" t="s">
        <v>7</v>
      </c>
      <c r="C163" s="145" t="s">
        <v>8</v>
      </c>
      <c r="D163" s="145" t="s">
        <v>13</v>
      </c>
      <c r="E163" s="13" t="s">
        <v>220</v>
      </c>
      <c r="F163" s="13" t="s">
        <v>222</v>
      </c>
      <c r="G163" s="13" t="s">
        <v>224</v>
      </c>
      <c r="H163" s="13" t="s">
        <v>226</v>
      </c>
      <c r="I163" s="13" t="s">
        <v>227</v>
      </c>
      <c r="J163" s="13" t="s">
        <v>1017</v>
      </c>
      <c r="K163" s="237" t="s">
        <v>1071</v>
      </c>
      <c r="L163" s="13" t="s">
        <v>229</v>
      </c>
      <c r="M163" s="147" t="s">
        <v>231</v>
      </c>
      <c r="N163" s="148" t="s">
        <v>216</v>
      </c>
    </row>
    <row r="164" spans="1:14" ht="15">
      <c r="A164" s="147">
        <v>1</v>
      </c>
      <c r="B164" s="365" t="s">
        <v>54</v>
      </c>
      <c r="C164" s="46">
        <v>1989</v>
      </c>
      <c r="D164" s="46" t="s">
        <v>0</v>
      </c>
      <c r="E164" s="54">
        <v>43</v>
      </c>
      <c r="F164" s="153">
        <v>54</v>
      </c>
      <c r="G164" s="153">
        <v>48</v>
      </c>
      <c r="H164" s="153">
        <v>40</v>
      </c>
      <c r="I164" s="153"/>
      <c r="J164" s="61"/>
      <c r="K164" s="312">
        <v>60</v>
      </c>
      <c r="L164" s="61">
        <v>54</v>
      </c>
      <c r="M164" s="153">
        <f>E164+F164+G164+H164+I164+J164+K164+L164</f>
        <v>299</v>
      </c>
      <c r="N164" s="366" t="s">
        <v>1061</v>
      </c>
    </row>
    <row r="165" spans="1:14" ht="15">
      <c r="A165" s="147">
        <v>2</v>
      </c>
      <c r="B165" s="365" t="s">
        <v>28</v>
      </c>
      <c r="C165" s="46">
        <v>1988</v>
      </c>
      <c r="D165" s="46" t="s">
        <v>2</v>
      </c>
      <c r="E165" s="54">
        <v>48</v>
      </c>
      <c r="F165" s="153"/>
      <c r="G165" s="153"/>
      <c r="H165" s="153">
        <v>54</v>
      </c>
      <c r="I165" s="153">
        <v>54</v>
      </c>
      <c r="J165" s="61"/>
      <c r="K165" s="312">
        <v>60</v>
      </c>
      <c r="L165" s="61">
        <v>60</v>
      </c>
      <c r="M165" s="153">
        <f>E165+F165+G165+H165+I165+J165+K165+L165</f>
        <v>276</v>
      </c>
      <c r="N165" s="366" t="s">
        <v>1062</v>
      </c>
    </row>
    <row r="166" spans="1:14" ht="15">
      <c r="A166" s="147">
        <v>3</v>
      </c>
      <c r="B166" s="365" t="s">
        <v>48</v>
      </c>
      <c r="C166" s="46">
        <v>1996</v>
      </c>
      <c r="D166" s="46" t="s">
        <v>0</v>
      </c>
      <c r="E166" s="54">
        <v>40</v>
      </c>
      <c r="F166" s="153">
        <v>48</v>
      </c>
      <c r="G166" s="153">
        <v>60</v>
      </c>
      <c r="H166" s="153">
        <v>34</v>
      </c>
      <c r="I166" s="153"/>
      <c r="J166" s="61"/>
      <c r="K166" s="312"/>
      <c r="L166" s="61"/>
      <c r="M166" s="153">
        <f>E166+F166+G166+H166+I166+J166+K166+L166</f>
        <v>182</v>
      </c>
      <c r="N166" s="366" t="s">
        <v>1063</v>
      </c>
    </row>
    <row r="167" spans="1:14" ht="15">
      <c r="A167" s="147">
        <v>4</v>
      </c>
      <c r="B167" s="365" t="s">
        <v>53</v>
      </c>
      <c r="C167" s="46">
        <v>1991</v>
      </c>
      <c r="D167" s="46" t="s">
        <v>67</v>
      </c>
      <c r="E167" s="54">
        <v>60</v>
      </c>
      <c r="F167" s="153">
        <v>43</v>
      </c>
      <c r="G167" s="153">
        <v>54</v>
      </c>
      <c r="H167" s="153"/>
      <c r="I167" s="153"/>
      <c r="J167" s="61"/>
      <c r="K167" s="312"/>
      <c r="L167" s="61"/>
      <c r="M167" s="153">
        <f>E167+F167+G167+H167+I167+J167+K167+L167</f>
        <v>157</v>
      </c>
      <c r="N167" s="366">
        <v>157</v>
      </c>
    </row>
    <row r="168" spans="4:79" s="35" customFormat="1" ht="15">
      <c r="D168"/>
      <c r="E168"/>
      <c r="F168"/>
      <c r="G168"/>
      <c r="H168"/>
      <c r="I168"/>
      <c r="J168"/>
      <c r="K168" s="261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</row>
    <row r="169" spans="1:79" ht="15">
      <c r="A169" s="448" t="s">
        <v>71</v>
      </c>
      <c r="B169" s="449"/>
      <c r="C169" s="449"/>
      <c r="D169" s="7"/>
      <c r="E169" s="25"/>
      <c r="F169"/>
      <c r="G169"/>
      <c r="H169"/>
      <c r="I169"/>
      <c r="J169"/>
      <c r="K169" s="261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</row>
    <row r="170" spans="1:14" ht="75">
      <c r="A170" s="145" t="s">
        <v>21</v>
      </c>
      <c r="B170" s="145" t="s">
        <v>7</v>
      </c>
      <c r="C170" s="145" t="s">
        <v>8</v>
      </c>
      <c r="D170" s="145" t="s">
        <v>13</v>
      </c>
      <c r="E170" s="13" t="s">
        <v>220</v>
      </c>
      <c r="F170" s="13" t="s">
        <v>222</v>
      </c>
      <c r="G170" s="13" t="s">
        <v>224</v>
      </c>
      <c r="H170" s="13" t="s">
        <v>226</v>
      </c>
      <c r="I170" s="13" t="s">
        <v>227</v>
      </c>
      <c r="J170" s="13" t="s">
        <v>1017</v>
      </c>
      <c r="K170" s="237" t="s">
        <v>1071</v>
      </c>
      <c r="L170" s="13" t="s">
        <v>229</v>
      </c>
      <c r="M170" s="147" t="s">
        <v>231</v>
      </c>
      <c r="N170" s="148" t="s">
        <v>216</v>
      </c>
    </row>
    <row r="171" spans="1:14" ht="15">
      <c r="A171" s="147">
        <v>1</v>
      </c>
      <c r="B171" s="365" t="s">
        <v>44</v>
      </c>
      <c r="C171" s="46">
        <v>1979</v>
      </c>
      <c r="D171" s="46" t="s">
        <v>0</v>
      </c>
      <c r="E171" s="54">
        <v>60</v>
      </c>
      <c r="F171" s="153" t="s">
        <v>345</v>
      </c>
      <c r="G171" s="153">
        <v>54</v>
      </c>
      <c r="H171" s="153">
        <v>48</v>
      </c>
      <c r="I171" s="153">
        <v>54</v>
      </c>
      <c r="J171" s="61"/>
      <c r="K171" s="312"/>
      <c r="L171" s="61"/>
      <c r="M171" s="153">
        <f>E171+F171+G171+H171+I171+J171+K171+L171</f>
        <v>276</v>
      </c>
      <c r="N171" s="366" t="s">
        <v>1062</v>
      </c>
    </row>
    <row r="172" spans="1:14" ht="15">
      <c r="A172" s="147">
        <v>2</v>
      </c>
      <c r="B172" s="365" t="s">
        <v>3</v>
      </c>
      <c r="C172" s="46">
        <v>1980</v>
      </c>
      <c r="D172" s="46" t="s">
        <v>2</v>
      </c>
      <c r="E172" s="54">
        <v>48</v>
      </c>
      <c r="F172" s="153"/>
      <c r="G172" s="153">
        <v>60</v>
      </c>
      <c r="H172" s="153">
        <v>54</v>
      </c>
      <c r="I172" s="153">
        <v>48</v>
      </c>
      <c r="J172" s="61"/>
      <c r="K172" s="312"/>
      <c r="L172" s="61">
        <v>54</v>
      </c>
      <c r="M172" s="153">
        <f>E172+F172+G172+H172+I172+J172+K172+L172</f>
        <v>264</v>
      </c>
      <c r="N172" s="366" t="s">
        <v>1064</v>
      </c>
    </row>
    <row r="173" spans="1:14" ht="15">
      <c r="A173" s="147">
        <v>3</v>
      </c>
      <c r="B173" s="365" t="s">
        <v>413</v>
      </c>
      <c r="C173" s="46">
        <v>1981</v>
      </c>
      <c r="D173" s="46" t="s">
        <v>2</v>
      </c>
      <c r="E173" s="54"/>
      <c r="F173" s="153"/>
      <c r="G173" s="153"/>
      <c r="H173" s="153">
        <v>60</v>
      </c>
      <c r="I173" s="153">
        <v>60</v>
      </c>
      <c r="J173" s="61"/>
      <c r="K173" s="312">
        <v>60</v>
      </c>
      <c r="L173" s="61">
        <v>60</v>
      </c>
      <c r="M173" s="153">
        <f>E173+F173+G173+H173+I173+J173+K173+L173</f>
        <v>240</v>
      </c>
      <c r="N173" s="366" t="s">
        <v>1065</v>
      </c>
    </row>
    <row r="174" spans="1:14" ht="15">
      <c r="A174" s="147">
        <v>4</v>
      </c>
      <c r="B174" s="365" t="s">
        <v>27</v>
      </c>
      <c r="C174" s="46">
        <v>1982</v>
      </c>
      <c r="D174" s="46" t="s">
        <v>0</v>
      </c>
      <c r="E174" s="54">
        <v>43</v>
      </c>
      <c r="F174" s="153" t="s">
        <v>346</v>
      </c>
      <c r="G174" s="153">
        <v>43</v>
      </c>
      <c r="H174" s="153">
        <v>40</v>
      </c>
      <c r="I174" s="153">
        <v>43</v>
      </c>
      <c r="J174" s="61"/>
      <c r="K174" s="312"/>
      <c r="L174" s="61"/>
      <c r="M174" s="153">
        <f>E174+F174+G174+H174+I174+J174+K174+L174</f>
        <v>223</v>
      </c>
      <c r="N174" s="366">
        <v>223</v>
      </c>
    </row>
    <row r="175" spans="1:14" ht="15">
      <c r="A175" s="147">
        <v>5</v>
      </c>
      <c r="B175" s="365" t="s">
        <v>23</v>
      </c>
      <c r="C175" s="46">
        <v>1975</v>
      </c>
      <c r="D175" s="46" t="s">
        <v>2</v>
      </c>
      <c r="E175" s="54">
        <v>60</v>
      </c>
      <c r="F175" s="153"/>
      <c r="G175" s="153"/>
      <c r="H175" s="153">
        <v>43</v>
      </c>
      <c r="I175" s="153">
        <v>60</v>
      </c>
      <c r="J175" s="61"/>
      <c r="K175" s="312"/>
      <c r="L175" s="61">
        <v>48</v>
      </c>
      <c r="M175" s="153">
        <f>E175+F175+G175+H175+I175+J175+K175+L175</f>
        <v>211</v>
      </c>
      <c r="N175" s="366">
        <v>211</v>
      </c>
    </row>
    <row r="176" spans="1:14" ht="15">
      <c r="A176" s="211"/>
      <c r="B176" s="262"/>
      <c r="C176" s="260"/>
      <c r="D176" s="260"/>
      <c r="E176" s="41"/>
      <c r="F176" s="6"/>
      <c r="G176" s="6"/>
      <c r="H176" s="6"/>
      <c r="I176" s="6"/>
      <c r="J176" s="261"/>
      <c r="K176" s="261"/>
      <c r="L176" s="261"/>
      <c r="M176" s="6"/>
      <c r="N176" s="4"/>
    </row>
    <row r="177" spans="1:79" ht="15">
      <c r="A177" s="448" t="s">
        <v>72</v>
      </c>
      <c r="B177" s="449"/>
      <c r="C177" s="449"/>
      <c r="D177" s="3"/>
      <c r="E177" s="25"/>
      <c r="F177"/>
      <c r="G177"/>
      <c r="H177"/>
      <c r="I177"/>
      <c r="J177"/>
      <c r="K177" s="261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</row>
    <row r="178" spans="1:14" ht="75">
      <c r="A178" s="145" t="s">
        <v>21</v>
      </c>
      <c r="B178" s="145" t="s">
        <v>7</v>
      </c>
      <c r="C178" s="145" t="s">
        <v>8</v>
      </c>
      <c r="D178" s="145" t="s">
        <v>13</v>
      </c>
      <c r="E178" s="13" t="s">
        <v>220</v>
      </c>
      <c r="F178" s="13" t="s">
        <v>222</v>
      </c>
      <c r="G178" s="13" t="s">
        <v>224</v>
      </c>
      <c r="H178" s="13" t="s">
        <v>226</v>
      </c>
      <c r="I178" s="13" t="s">
        <v>227</v>
      </c>
      <c r="J178" s="13" t="s">
        <v>1017</v>
      </c>
      <c r="K178" s="237" t="s">
        <v>1071</v>
      </c>
      <c r="L178" s="13" t="s">
        <v>229</v>
      </c>
      <c r="M178" s="147" t="s">
        <v>231</v>
      </c>
      <c r="N178" s="148" t="s">
        <v>216</v>
      </c>
    </row>
    <row r="179" spans="1:14" ht="15">
      <c r="A179" s="147">
        <v>1</v>
      </c>
      <c r="B179" s="365" t="s">
        <v>290</v>
      </c>
      <c r="C179" s="46">
        <v>1973</v>
      </c>
      <c r="D179" s="46" t="s">
        <v>0</v>
      </c>
      <c r="E179" s="54"/>
      <c r="F179" s="153">
        <v>48</v>
      </c>
      <c r="G179" s="153">
        <v>48</v>
      </c>
      <c r="H179" s="153"/>
      <c r="I179" s="153">
        <v>54</v>
      </c>
      <c r="J179" s="61"/>
      <c r="K179" s="312">
        <v>60</v>
      </c>
      <c r="L179" s="61">
        <v>60</v>
      </c>
      <c r="M179" s="153">
        <f aca="true" t="shared" si="7" ref="M179:M184">E179+F179+G179+H179+I179+J179+K179+L179</f>
        <v>270</v>
      </c>
      <c r="N179" s="366" t="s">
        <v>1066</v>
      </c>
    </row>
    <row r="180" spans="1:14" ht="15">
      <c r="A180" s="147">
        <v>2</v>
      </c>
      <c r="B180" s="365" t="s">
        <v>4</v>
      </c>
      <c r="C180" s="46">
        <v>1974</v>
      </c>
      <c r="D180" s="46" t="s">
        <v>0</v>
      </c>
      <c r="E180" s="54">
        <v>60</v>
      </c>
      <c r="F180" s="153" t="s">
        <v>345</v>
      </c>
      <c r="G180" s="153">
        <v>60</v>
      </c>
      <c r="H180" s="153"/>
      <c r="I180" s="153">
        <v>60</v>
      </c>
      <c r="J180" s="61"/>
      <c r="K180" s="312"/>
      <c r="L180" s="61"/>
      <c r="M180" s="153">
        <f t="shared" si="7"/>
        <v>240</v>
      </c>
      <c r="N180" s="366" t="s">
        <v>1065</v>
      </c>
    </row>
    <row r="181" spans="1:14" ht="15">
      <c r="A181" s="147">
        <v>3</v>
      </c>
      <c r="B181" s="365" t="s">
        <v>514</v>
      </c>
      <c r="C181" s="46">
        <v>1968</v>
      </c>
      <c r="D181" s="46" t="s">
        <v>1</v>
      </c>
      <c r="E181" s="54"/>
      <c r="F181" s="153"/>
      <c r="G181" s="153"/>
      <c r="H181" s="153">
        <v>60</v>
      </c>
      <c r="I181" s="153">
        <v>48</v>
      </c>
      <c r="J181" s="61"/>
      <c r="K181" s="312">
        <v>60</v>
      </c>
      <c r="L181" s="61">
        <v>54</v>
      </c>
      <c r="M181" s="153">
        <f t="shared" si="7"/>
        <v>222</v>
      </c>
      <c r="N181" s="366" t="s">
        <v>1072</v>
      </c>
    </row>
    <row r="182" spans="1:14" ht="15">
      <c r="A182" s="147">
        <v>4</v>
      </c>
      <c r="B182" s="365" t="s">
        <v>523</v>
      </c>
      <c r="C182" s="46">
        <v>1968</v>
      </c>
      <c r="D182" s="46" t="s">
        <v>1</v>
      </c>
      <c r="E182" s="54"/>
      <c r="F182" s="153">
        <v>54</v>
      </c>
      <c r="G182" s="153"/>
      <c r="H182" s="153">
        <v>54</v>
      </c>
      <c r="I182" s="153">
        <v>60</v>
      </c>
      <c r="J182" s="61"/>
      <c r="K182" s="312"/>
      <c r="L182" s="61"/>
      <c r="M182" s="153">
        <f t="shared" si="7"/>
        <v>168</v>
      </c>
      <c r="N182" s="366" t="s">
        <v>1067</v>
      </c>
    </row>
    <row r="183" spans="1:14" ht="15">
      <c r="A183" s="147">
        <v>5</v>
      </c>
      <c r="B183" s="365" t="s">
        <v>82</v>
      </c>
      <c r="C183" s="46">
        <v>1970</v>
      </c>
      <c r="D183" s="46" t="s">
        <v>2</v>
      </c>
      <c r="E183" s="54">
        <v>43</v>
      </c>
      <c r="F183" s="153"/>
      <c r="G183" s="153"/>
      <c r="H183" s="153"/>
      <c r="I183" s="153">
        <v>43</v>
      </c>
      <c r="J183" s="61"/>
      <c r="K183" s="312"/>
      <c r="L183" s="61">
        <v>48</v>
      </c>
      <c r="M183" s="153">
        <f t="shared" si="7"/>
        <v>134</v>
      </c>
      <c r="N183" s="366">
        <v>134</v>
      </c>
    </row>
    <row r="184" spans="1:14" ht="15">
      <c r="A184" s="147">
        <v>6</v>
      </c>
      <c r="B184" s="365" t="s">
        <v>322</v>
      </c>
      <c r="C184" s="46">
        <v>1973</v>
      </c>
      <c r="D184" s="46" t="s">
        <v>0</v>
      </c>
      <c r="E184" s="54"/>
      <c r="F184" s="153">
        <v>43</v>
      </c>
      <c r="G184" s="153">
        <v>43</v>
      </c>
      <c r="H184" s="153">
        <v>48</v>
      </c>
      <c r="I184" s="153"/>
      <c r="J184" s="61"/>
      <c r="K184" s="312"/>
      <c r="L184" s="61"/>
      <c r="M184" s="153">
        <f t="shared" si="7"/>
        <v>134</v>
      </c>
      <c r="N184" s="366">
        <v>134</v>
      </c>
    </row>
    <row r="185" ht="15"/>
    <row r="186" spans="1:79" ht="15">
      <c r="A186" s="448" t="s">
        <v>73</v>
      </c>
      <c r="B186" s="449"/>
      <c r="C186" s="449"/>
      <c r="D186" s="3"/>
      <c r="E186" s="25"/>
      <c r="F186"/>
      <c r="G186"/>
      <c r="H186"/>
      <c r="I186"/>
      <c r="J186"/>
      <c r="K186" s="261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</row>
    <row r="187" spans="1:14" ht="75">
      <c r="A187" s="145" t="s">
        <v>21</v>
      </c>
      <c r="B187" s="145" t="s">
        <v>7</v>
      </c>
      <c r="C187" s="145" t="s">
        <v>8</v>
      </c>
      <c r="D187" s="145" t="s">
        <v>13</v>
      </c>
      <c r="E187" s="13" t="s">
        <v>220</v>
      </c>
      <c r="F187" s="13" t="s">
        <v>222</v>
      </c>
      <c r="G187" s="13" t="s">
        <v>224</v>
      </c>
      <c r="H187" s="13" t="s">
        <v>226</v>
      </c>
      <c r="I187" s="13" t="s">
        <v>227</v>
      </c>
      <c r="J187" s="13" t="s">
        <v>1017</v>
      </c>
      <c r="K187" s="237" t="s">
        <v>1071</v>
      </c>
      <c r="L187" s="13" t="s">
        <v>229</v>
      </c>
      <c r="M187" s="147" t="s">
        <v>231</v>
      </c>
      <c r="N187" s="148" t="s">
        <v>216</v>
      </c>
    </row>
    <row r="188" spans="1:14" ht="15">
      <c r="A188" s="147">
        <v>1</v>
      </c>
      <c r="B188" s="365" t="s">
        <v>26</v>
      </c>
      <c r="C188" s="46">
        <v>1957</v>
      </c>
      <c r="D188" s="46" t="s">
        <v>67</v>
      </c>
      <c r="E188" s="54">
        <v>54</v>
      </c>
      <c r="F188" s="153" t="s">
        <v>346</v>
      </c>
      <c r="G188" s="153">
        <v>60</v>
      </c>
      <c r="H188" s="153">
        <v>48</v>
      </c>
      <c r="I188" s="153">
        <v>43</v>
      </c>
      <c r="J188" s="61"/>
      <c r="K188" s="312">
        <v>54</v>
      </c>
      <c r="L188" s="61">
        <v>48</v>
      </c>
      <c r="M188" s="153">
        <f>E188+F188+G188+H188+I188+J188+K188+L188</f>
        <v>361</v>
      </c>
      <c r="N188" s="366">
        <f>M188-I188</f>
        <v>318</v>
      </c>
    </row>
    <row r="189" spans="1:14" ht="15">
      <c r="A189" s="147">
        <v>2</v>
      </c>
      <c r="B189" s="365" t="s">
        <v>22</v>
      </c>
      <c r="C189" s="46">
        <v>1963</v>
      </c>
      <c r="D189" s="46" t="s">
        <v>2</v>
      </c>
      <c r="E189" s="54">
        <v>43</v>
      </c>
      <c r="F189" s="153">
        <v>43</v>
      </c>
      <c r="G189" s="153">
        <v>54</v>
      </c>
      <c r="H189" s="153">
        <v>54</v>
      </c>
      <c r="I189" s="153">
        <v>48</v>
      </c>
      <c r="J189" s="61"/>
      <c r="K189" s="312">
        <v>60</v>
      </c>
      <c r="L189" s="61">
        <v>43</v>
      </c>
      <c r="M189" s="153">
        <f>E189+F189+G189+H189+I189+J189+K189+L189</f>
        <v>345</v>
      </c>
      <c r="N189" s="366">
        <f>M189-E189</f>
        <v>302</v>
      </c>
    </row>
    <row r="190" spans="1:14" ht="15">
      <c r="A190" s="147">
        <v>3</v>
      </c>
      <c r="B190" s="365" t="s">
        <v>6</v>
      </c>
      <c r="C190" s="46">
        <v>1956</v>
      </c>
      <c r="D190" s="46" t="s">
        <v>2</v>
      </c>
      <c r="E190" s="54">
        <v>48</v>
      </c>
      <c r="F190" s="153">
        <v>60</v>
      </c>
      <c r="G190" s="153"/>
      <c r="H190" s="153">
        <v>60</v>
      </c>
      <c r="I190" s="153">
        <v>54</v>
      </c>
      <c r="J190" s="61"/>
      <c r="K190" s="312"/>
      <c r="L190" s="61">
        <v>60</v>
      </c>
      <c r="M190" s="153">
        <f>E190+F190+G190+H190+I190+J190+K190+L190</f>
        <v>282</v>
      </c>
      <c r="N190" s="366">
        <f>M190</f>
        <v>282</v>
      </c>
    </row>
    <row r="191" spans="1:14" ht="15">
      <c r="A191" s="147">
        <v>4</v>
      </c>
      <c r="B191" s="365" t="s">
        <v>5</v>
      </c>
      <c r="C191" s="46">
        <v>1961</v>
      </c>
      <c r="D191" s="46" t="s">
        <v>2</v>
      </c>
      <c r="E191" s="54">
        <v>60</v>
      </c>
      <c r="F191" s="153" t="s">
        <v>353</v>
      </c>
      <c r="G191" s="153"/>
      <c r="H191" s="153">
        <v>43</v>
      </c>
      <c r="I191" s="153">
        <v>60</v>
      </c>
      <c r="J191" s="61"/>
      <c r="K191" s="312"/>
      <c r="L191" s="61">
        <v>54</v>
      </c>
      <c r="M191" s="153">
        <f>E191+F191+G191+H191+I191+J191+K191+L191</f>
        <v>265</v>
      </c>
      <c r="N191" s="366">
        <f>M191</f>
        <v>265</v>
      </c>
    </row>
    <row r="192" spans="1:14" ht="15">
      <c r="A192" s="147">
        <v>5</v>
      </c>
      <c r="B192" s="365" t="s">
        <v>65</v>
      </c>
      <c r="C192" s="46">
        <v>1957</v>
      </c>
      <c r="D192" s="46" t="s">
        <v>64</v>
      </c>
      <c r="E192" s="54">
        <v>60</v>
      </c>
      <c r="F192" s="153"/>
      <c r="G192" s="153">
        <v>43</v>
      </c>
      <c r="H192" s="153"/>
      <c r="I192" s="153"/>
      <c r="J192" s="61"/>
      <c r="K192" s="312">
        <v>48</v>
      </c>
      <c r="L192" s="61"/>
      <c r="M192" s="153">
        <f>E192+F192+G192+H192+I192+J192+K192+L192</f>
        <v>151</v>
      </c>
      <c r="N192" s="366">
        <f>M192</f>
        <v>151</v>
      </c>
    </row>
    <row r="193" s="6" customFormat="1" ht="15">
      <c r="K193" s="261"/>
    </row>
    <row r="194" spans="1:79" ht="15">
      <c r="A194" s="448" t="s">
        <v>74</v>
      </c>
      <c r="B194" s="449"/>
      <c r="C194" s="449"/>
      <c r="D194" s="3"/>
      <c r="E194" s="25"/>
      <c r="F194"/>
      <c r="G194"/>
      <c r="H194"/>
      <c r="I194"/>
      <c r="J194"/>
      <c r="K194" s="261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</row>
    <row r="195" spans="1:14" ht="75">
      <c r="A195" s="145" t="s">
        <v>21</v>
      </c>
      <c r="B195" s="145" t="s">
        <v>7</v>
      </c>
      <c r="C195" s="145" t="s">
        <v>8</v>
      </c>
      <c r="D195" s="145" t="s">
        <v>13</v>
      </c>
      <c r="E195" s="13" t="s">
        <v>220</v>
      </c>
      <c r="F195" s="13" t="s">
        <v>222</v>
      </c>
      <c r="G195" s="13" t="s">
        <v>224</v>
      </c>
      <c r="H195" s="13" t="s">
        <v>226</v>
      </c>
      <c r="I195" s="13" t="s">
        <v>227</v>
      </c>
      <c r="J195" s="13" t="s">
        <v>1017</v>
      </c>
      <c r="K195" s="237" t="s">
        <v>1071</v>
      </c>
      <c r="L195" s="13" t="s">
        <v>229</v>
      </c>
      <c r="M195" s="147" t="s">
        <v>231</v>
      </c>
      <c r="N195" s="148" t="s">
        <v>216</v>
      </c>
    </row>
    <row r="196" spans="1:14" ht="15">
      <c r="A196" s="147">
        <v>1</v>
      </c>
      <c r="B196" s="365" t="s">
        <v>76</v>
      </c>
      <c r="C196" s="46">
        <v>1953</v>
      </c>
      <c r="D196" s="46" t="s">
        <v>1</v>
      </c>
      <c r="E196" s="54">
        <v>60</v>
      </c>
      <c r="F196" s="153">
        <v>60</v>
      </c>
      <c r="G196" s="153">
        <v>54</v>
      </c>
      <c r="H196" s="153"/>
      <c r="I196" s="153">
        <v>60</v>
      </c>
      <c r="J196" s="61"/>
      <c r="K196" s="312"/>
      <c r="L196" s="61">
        <v>60</v>
      </c>
      <c r="M196" s="153">
        <f>E196+F196+G196+H196+I196+J196+K196+L196</f>
        <v>294</v>
      </c>
      <c r="N196" s="366" t="s">
        <v>1068</v>
      </c>
    </row>
    <row r="197" spans="1:14" ht="15">
      <c r="A197" s="147">
        <v>2</v>
      </c>
      <c r="B197" s="365" t="s">
        <v>49</v>
      </c>
      <c r="C197" s="46">
        <v>1954</v>
      </c>
      <c r="D197" s="46" t="s">
        <v>0</v>
      </c>
      <c r="E197" s="54">
        <v>60</v>
      </c>
      <c r="F197" s="153"/>
      <c r="G197" s="153">
        <v>60</v>
      </c>
      <c r="H197" s="153">
        <v>60</v>
      </c>
      <c r="I197" s="153"/>
      <c r="J197" s="61"/>
      <c r="K197" s="312"/>
      <c r="L197" s="61"/>
      <c r="M197" s="153">
        <f>E197+F197+G197+H197+I197+J197+K197+L197</f>
        <v>180</v>
      </c>
      <c r="N197" s="366" t="s">
        <v>1069</v>
      </c>
    </row>
    <row r="198" spans="1:79" s="35" customFormat="1" ht="15">
      <c r="A198" s="37"/>
      <c r="E198" s="36"/>
      <c r="F198"/>
      <c r="G198"/>
      <c r="H198"/>
      <c r="I198"/>
      <c r="J198"/>
      <c r="K198" s="261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</row>
    <row r="199" spans="1:79" ht="15">
      <c r="A199" s="23" t="s">
        <v>37</v>
      </c>
      <c r="B199" s="12"/>
      <c r="C199" s="12"/>
      <c r="D199" s="3"/>
      <c r="E199" s="25"/>
      <c r="F199"/>
      <c r="G199"/>
      <c r="H199"/>
      <c r="I199"/>
      <c r="J199"/>
      <c r="K199" s="261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</row>
    <row r="200" spans="2:11" ht="15">
      <c r="B200" s="3"/>
      <c r="C200" s="3"/>
      <c r="E200" s="3"/>
      <c r="K200" s="261"/>
    </row>
    <row r="201" spans="1:79" ht="15">
      <c r="A201" s="448" t="s">
        <v>70</v>
      </c>
      <c r="B201" s="449"/>
      <c r="C201" s="449"/>
      <c r="D201" s="4"/>
      <c r="E201" s="36"/>
      <c r="F201"/>
      <c r="G201"/>
      <c r="H201"/>
      <c r="I201"/>
      <c r="J201"/>
      <c r="K201" s="26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</row>
    <row r="202" spans="1:14" ht="75">
      <c r="A202" s="145" t="s">
        <v>21</v>
      </c>
      <c r="B202" s="145" t="s">
        <v>7</v>
      </c>
      <c r="C202" s="145" t="s">
        <v>8</v>
      </c>
      <c r="D202" s="145" t="s">
        <v>13</v>
      </c>
      <c r="E202" s="13" t="s">
        <v>220</v>
      </c>
      <c r="F202" s="13" t="s">
        <v>222</v>
      </c>
      <c r="G202" s="13" t="s">
        <v>224</v>
      </c>
      <c r="H202" s="13" t="s">
        <v>226</v>
      </c>
      <c r="I202" s="13" t="s">
        <v>227</v>
      </c>
      <c r="J202" s="13" t="s">
        <v>1017</v>
      </c>
      <c r="K202" s="237" t="s">
        <v>1071</v>
      </c>
      <c r="L202" s="13" t="s">
        <v>229</v>
      </c>
      <c r="M202" s="147" t="s">
        <v>231</v>
      </c>
      <c r="N202" s="148" t="s">
        <v>216</v>
      </c>
    </row>
    <row r="203" spans="1:14" ht="15">
      <c r="A203" s="147">
        <v>1</v>
      </c>
      <c r="B203" s="365" t="s">
        <v>51</v>
      </c>
      <c r="C203" s="46">
        <v>1989</v>
      </c>
      <c r="D203" s="46" t="s">
        <v>2</v>
      </c>
      <c r="E203" s="54">
        <v>48</v>
      </c>
      <c r="F203" s="153" t="s">
        <v>345</v>
      </c>
      <c r="G203" s="153">
        <v>60</v>
      </c>
      <c r="H203" s="153">
        <v>54</v>
      </c>
      <c r="I203" s="153">
        <v>60</v>
      </c>
      <c r="J203" s="61"/>
      <c r="K203" s="312"/>
      <c r="L203" s="61"/>
      <c r="M203" s="153">
        <f>E203+F203+G203+H203+I203+J203+K203+L203</f>
        <v>282</v>
      </c>
      <c r="N203" s="366" t="s">
        <v>1070</v>
      </c>
    </row>
  </sheetData>
  <sheetProtection/>
  <mergeCells count="22">
    <mergeCell ref="A201:C201"/>
    <mergeCell ref="A186:C186"/>
    <mergeCell ref="A194:C194"/>
    <mergeCell ref="A155:C155"/>
    <mergeCell ref="A162:C162"/>
    <mergeCell ref="A169:C169"/>
    <mergeCell ref="A177:C177"/>
    <mergeCell ref="A133:C133"/>
    <mergeCell ref="A140:C140"/>
    <mergeCell ref="A146:C146"/>
    <mergeCell ref="A97:C97"/>
    <mergeCell ref="A104:C104"/>
    <mergeCell ref="A110:C110"/>
    <mergeCell ref="A118:C118"/>
    <mergeCell ref="A32:C32"/>
    <mergeCell ref="A59:C59"/>
    <mergeCell ref="A72:C72"/>
    <mergeCell ref="A88:C88"/>
    <mergeCell ref="B2:E2"/>
    <mergeCell ref="B3:E3"/>
    <mergeCell ref="A8:C8"/>
    <mergeCell ref="A19:C19"/>
  </mergeCells>
  <printOptions/>
  <pageMargins left="0.75" right="0.75" top="1" bottom="1" header="0.5" footer="0.5"/>
  <pageSetup fitToHeight="2" fitToWidth="1" horizontalDpi="600" verticalDpi="600" orientation="landscape" paperSize="9" scale="2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O44"/>
  <sheetViews>
    <sheetView workbookViewId="0" topLeftCell="A1">
      <selection activeCell="K12" sqref="K12"/>
    </sheetView>
  </sheetViews>
  <sheetFormatPr defaultColWidth="9.140625" defaultRowHeight="12.75"/>
  <cols>
    <col min="1" max="1" width="7.57421875" style="3" customWidth="1"/>
    <col min="2" max="2" width="21.28125" style="8" customWidth="1"/>
    <col min="3" max="3" width="10.7109375" style="8" customWidth="1"/>
    <col min="4" max="4" width="18.8515625" style="8" customWidth="1"/>
    <col min="5" max="5" width="17.00390625" style="8" customWidth="1"/>
    <col min="6" max="6" width="19.140625" style="3" customWidth="1"/>
    <col min="7" max="7" width="19.7109375" style="3" customWidth="1"/>
    <col min="8" max="8" width="25.57421875" style="3" customWidth="1"/>
    <col min="9" max="16384" width="9.140625" style="3" customWidth="1"/>
  </cols>
  <sheetData>
    <row r="2" spans="2:8" ht="20.25" customHeight="1">
      <c r="B2" s="489" t="s">
        <v>218</v>
      </c>
      <c r="C2" s="489"/>
      <c r="D2" s="489"/>
      <c r="E2" s="489"/>
      <c r="F2" s="489"/>
      <c r="G2" s="489"/>
      <c r="H2" s="157"/>
    </row>
    <row r="3" spans="2:8" ht="20.25">
      <c r="B3" s="489" t="s">
        <v>235</v>
      </c>
      <c r="C3" s="489"/>
      <c r="D3" s="489"/>
      <c r="E3" s="489"/>
      <c r="F3" s="489"/>
      <c r="G3" s="489"/>
      <c r="H3" s="157"/>
    </row>
    <row r="4" spans="1:8" ht="15">
      <c r="A4" s="155"/>
      <c r="B4" s="156"/>
      <c r="C4" s="156"/>
      <c r="D4" s="156"/>
      <c r="E4" s="140" t="s">
        <v>219</v>
      </c>
      <c r="F4" s="140"/>
      <c r="G4" s="140"/>
      <c r="H4" s="140"/>
    </row>
    <row r="5" spans="1:8" ht="15">
      <c r="A5" s="4"/>
      <c r="B5" s="4"/>
      <c r="C5" s="4"/>
      <c r="D5" s="4"/>
      <c r="E5" s="140" t="s">
        <v>232</v>
      </c>
      <c r="F5" s="141"/>
      <c r="G5" s="141"/>
      <c r="H5" s="141"/>
    </row>
    <row r="6" spans="1:8" ht="15.75" thickBot="1">
      <c r="A6" s="154"/>
      <c r="B6" s="131" t="s">
        <v>208</v>
      </c>
      <c r="C6" s="12"/>
      <c r="D6" s="12"/>
      <c r="E6" s="142" t="s">
        <v>211</v>
      </c>
      <c r="F6" s="143" t="s">
        <v>212</v>
      </c>
      <c r="G6" s="144" t="s">
        <v>213</v>
      </c>
      <c r="H6" s="26"/>
    </row>
    <row r="7" spans="1:8" ht="15.75" thickBot="1">
      <c r="A7" s="4"/>
      <c r="B7" s="104" t="s">
        <v>122</v>
      </c>
      <c r="C7" s="105" t="s">
        <v>123</v>
      </c>
      <c r="D7" s="106" t="s">
        <v>124</v>
      </c>
      <c r="E7" s="142"/>
      <c r="F7" s="143"/>
      <c r="G7" s="144"/>
      <c r="H7" s="26"/>
    </row>
    <row r="8" spans="1:8" s="25" customFormat="1" ht="15.75" thickBot="1">
      <c r="A8" s="124"/>
      <c r="B8" s="136"/>
      <c r="C8" s="124"/>
      <c r="D8" s="136"/>
      <c r="E8" s="137"/>
      <c r="F8" s="124"/>
      <c r="G8" s="28"/>
      <c r="H8" s="28"/>
    </row>
    <row r="9" spans="1:9" s="25" customFormat="1" ht="15.75" thickBot="1">
      <c r="A9"/>
      <c r="B9" s="104" t="s">
        <v>125</v>
      </c>
      <c r="C9" s="104" t="s">
        <v>142</v>
      </c>
      <c r="D9" s="104" t="s">
        <v>126</v>
      </c>
      <c r="E9"/>
      <c r="F9" s="3"/>
      <c r="G9" s="3"/>
      <c r="H9" s="3"/>
      <c r="I9" s="3"/>
    </row>
    <row r="10" spans="1:9" s="25" customFormat="1" ht="15.75" thickBot="1">
      <c r="A10"/>
      <c r="B10"/>
      <c r="C10"/>
      <c r="D10"/>
      <c r="E10"/>
      <c r="F10" s="3"/>
      <c r="G10" s="3"/>
      <c r="H10" s="3"/>
      <c r="I10" s="3"/>
    </row>
    <row r="11" spans="1:9" s="25" customFormat="1" ht="15.75" thickBot="1">
      <c r="A11"/>
      <c r="B11" s="104" t="s">
        <v>202</v>
      </c>
      <c r="C11" s="104" t="s">
        <v>128</v>
      </c>
      <c r="D11" s="104" t="s">
        <v>129</v>
      </c>
      <c r="E11"/>
      <c r="F11" s="3"/>
      <c r="G11" s="3"/>
      <c r="H11" s="3"/>
      <c r="I11" s="3"/>
    </row>
    <row r="12" spans="1:8" s="25" customFormat="1" ht="50.25" customHeight="1">
      <c r="A12" s="107" t="s">
        <v>21</v>
      </c>
      <c r="B12" s="108" t="s">
        <v>61</v>
      </c>
      <c r="C12" s="108" t="s">
        <v>107</v>
      </c>
      <c r="D12" s="108" t="s">
        <v>47</v>
      </c>
      <c r="E12" s="149" t="s">
        <v>237</v>
      </c>
      <c r="F12" s="13" t="s">
        <v>216</v>
      </c>
      <c r="G12" s="146" t="s">
        <v>217</v>
      </c>
      <c r="H12" s="147" t="s">
        <v>236</v>
      </c>
    </row>
    <row r="13" spans="1:8" s="25" customFormat="1" ht="15">
      <c r="A13" s="431">
        <v>1</v>
      </c>
      <c r="B13" s="433" t="s">
        <v>54</v>
      </c>
      <c r="C13" s="431">
        <v>1989</v>
      </c>
      <c r="D13" s="431" t="s">
        <v>0</v>
      </c>
      <c r="E13" s="434">
        <v>43</v>
      </c>
      <c r="F13" s="431">
        <v>299</v>
      </c>
      <c r="G13" s="431">
        <v>247</v>
      </c>
      <c r="H13" s="431">
        <f>E13+F13+G13</f>
        <v>589</v>
      </c>
    </row>
    <row r="14" spans="1:8" s="25" customFormat="1" ht="15">
      <c r="A14" s="431">
        <v>2</v>
      </c>
      <c r="B14" s="433" t="s">
        <v>317</v>
      </c>
      <c r="C14" s="431">
        <v>1996</v>
      </c>
      <c r="D14" s="431" t="s">
        <v>0</v>
      </c>
      <c r="E14" s="434">
        <v>0</v>
      </c>
      <c r="F14" s="431">
        <v>182</v>
      </c>
      <c r="G14" s="431">
        <v>216</v>
      </c>
      <c r="H14" s="431">
        <f>E14+F14+G14</f>
        <v>398</v>
      </c>
    </row>
    <row r="15" ht="15.75" thickBot="1">
      <c r="E15" s="3"/>
    </row>
    <row r="16" spans="1:9" s="25" customFormat="1" ht="15.75" thickBot="1">
      <c r="A16"/>
      <c r="B16" s="104" t="s">
        <v>130</v>
      </c>
      <c r="C16" s="104" t="s">
        <v>131</v>
      </c>
      <c r="D16" s="104" t="s">
        <v>132</v>
      </c>
      <c r="E16"/>
      <c r="F16" s="3"/>
      <c r="G16" s="3"/>
      <c r="H16" s="3"/>
      <c r="I16" s="3"/>
    </row>
    <row r="17" spans="1:8" s="25" customFormat="1" ht="50.25" customHeight="1">
      <c r="A17" s="107" t="s">
        <v>21</v>
      </c>
      <c r="B17" s="108" t="s">
        <v>61</v>
      </c>
      <c r="C17" s="108" t="s">
        <v>107</v>
      </c>
      <c r="D17" s="108" t="s">
        <v>47</v>
      </c>
      <c r="E17" s="149" t="s">
        <v>237</v>
      </c>
      <c r="F17" s="13" t="s">
        <v>216</v>
      </c>
      <c r="G17" s="146" t="s">
        <v>217</v>
      </c>
      <c r="H17" s="147" t="s">
        <v>236</v>
      </c>
    </row>
    <row r="18" spans="1:8" s="25" customFormat="1" ht="15">
      <c r="A18" s="431">
        <v>1</v>
      </c>
      <c r="B18" s="433" t="s">
        <v>168</v>
      </c>
      <c r="C18" s="431">
        <v>1980</v>
      </c>
      <c r="D18" s="431" t="s">
        <v>2</v>
      </c>
      <c r="E18" s="434">
        <v>54</v>
      </c>
      <c r="F18" s="431">
        <v>264</v>
      </c>
      <c r="G18" s="431">
        <v>300</v>
      </c>
      <c r="H18" s="431">
        <f>E18+F18+G18</f>
        <v>618</v>
      </c>
    </row>
    <row r="19" spans="1:8" s="25" customFormat="1" ht="15">
      <c r="A19" s="431">
        <v>2</v>
      </c>
      <c r="B19" s="433" t="s">
        <v>44</v>
      </c>
      <c r="C19" s="431">
        <v>1979</v>
      </c>
      <c r="D19" s="431" t="s">
        <v>0</v>
      </c>
      <c r="E19" s="434">
        <v>0</v>
      </c>
      <c r="F19" s="431">
        <v>276</v>
      </c>
      <c r="G19" s="431">
        <v>137</v>
      </c>
      <c r="H19" s="431">
        <f>E19+F19+G19</f>
        <v>413</v>
      </c>
    </row>
    <row r="20" spans="1:15" ht="15">
      <c r="A20" s="431">
        <v>3</v>
      </c>
      <c r="B20" s="433" t="s">
        <v>27</v>
      </c>
      <c r="C20" s="431">
        <v>1982</v>
      </c>
      <c r="D20" s="431" t="s">
        <v>0</v>
      </c>
      <c r="E20" s="434">
        <v>0</v>
      </c>
      <c r="F20" s="431">
        <v>223</v>
      </c>
      <c r="G20" s="431">
        <v>165</v>
      </c>
      <c r="H20" s="431">
        <f>E20+F20+G20</f>
        <v>388</v>
      </c>
      <c r="I20" s="25"/>
      <c r="J20" s="25"/>
      <c r="K20" s="25"/>
      <c r="L20" s="25"/>
      <c r="M20" s="25"/>
      <c r="N20" s="25"/>
      <c r="O20" s="25"/>
    </row>
    <row r="21" spans="1:15" ht="15">
      <c r="A21" s="124"/>
      <c r="B21" s="3"/>
      <c r="C21" s="3"/>
      <c r="D21" s="3"/>
      <c r="E21" s="3"/>
      <c r="I21" s="25"/>
      <c r="J21" s="25"/>
      <c r="K21" s="25"/>
      <c r="L21" s="25"/>
      <c r="M21" s="25"/>
      <c r="N21" s="25"/>
      <c r="O21" s="25"/>
    </row>
    <row r="22" spans="1:15" ht="15.75" thickBo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9" s="25" customFormat="1" ht="15.75" thickBot="1">
      <c r="A23"/>
      <c r="B23" s="104" t="s">
        <v>203</v>
      </c>
      <c r="C23" s="104" t="s">
        <v>134</v>
      </c>
      <c r="D23" s="104" t="s">
        <v>135</v>
      </c>
      <c r="E23"/>
      <c r="F23" s="3"/>
      <c r="G23" s="3"/>
      <c r="H23" s="3"/>
      <c r="I23" s="3"/>
    </row>
    <row r="24" spans="1:8" s="25" customFormat="1" ht="50.25" customHeight="1">
      <c r="A24" s="107" t="s">
        <v>21</v>
      </c>
      <c r="B24" s="108" t="s">
        <v>61</v>
      </c>
      <c r="C24" s="108" t="s">
        <v>107</v>
      </c>
      <c r="D24" s="108" t="s">
        <v>47</v>
      </c>
      <c r="E24" s="149" t="s">
        <v>237</v>
      </c>
      <c r="F24" s="13" t="s">
        <v>216</v>
      </c>
      <c r="G24" s="146" t="s">
        <v>217</v>
      </c>
      <c r="H24" s="147" t="s">
        <v>236</v>
      </c>
    </row>
    <row r="25" spans="1:8" s="25" customFormat="1" ht="15">
      <c r="A25" s="431">
        <v>1</v>
      </c>
      <c r="B25" s="433" t="s">
        <v>4</v>
      </c>
      <c r="C25" s="431">
        <v>1974</v>
      </c>
      <c r="D25" s="431" t="s">
        <v>0</v>
      </c>
      <c r="E25" s="434">
        <v>0</v>
      </c>
      <c r="F25" s="431" t="s">
        <v>1065</v>
      </c>
      <c r="G25" s="431" t="s">
        <v>1157</v>
      </c>
      <c r="H25" s="431">
        <f>E25+F25+G25</f>
        <v>511</v>
      </c>
    </row>
    <row r="26" spans="1:8" s="25" customFormat="1" ht="15">
      <c r="A26" s="431">
        <v>2</v>
      </c>
      <c r="B26" s="433" t="s">
        <v>290</v>
      </c>
      <c r="C26" s="431">
        <v>1973</v>
      </c>
      <c r="D26" s="431" t="s">
        <v>0</v>
      </c>
      <c r="E26" s="434">
        <v>0</v>
      </c>
      <c r="F26" s="431" t="s">
        <v>1066</v>
      </c>
      <c r="G26" s="431" t="s">
        <v>1156</v>
      </c>
      <c r="H26" s="431">
        <f>E26+F26+G26</f>
        <v>421</v>
      </c>
    </row>
    <row r="27" spans="1:8" s="25" customFormat="1" ht="15">
      <c r="A27" s="431">
        <v>3</v>
      </c>
      <c r="B27" s="433" t="s">
        <v>322</v>
      </c>
      <c r="C27" s="431">
        <v>1973</v>
      </c>
      <c r="D27" s="431" t="s">
        <v>0</v>
      </c>
      <c r="E27" s="434">
        <v>0</v>
      </c>
      <c r="F27" s="431" t="s">
        <v>1158</v>
      </c>
      <c r="G27" s="431" t="s">
        <v>1159</v>
      </c>
      <c r="H27" s="431">
        <f>E27+F27+G27</f>
        <v>364</v>
      </c>
    </row>
    <row r="28" s="25" customFormat="1" ht="15">
      <c r="A28" s="124"/>
    </row>
    <row r="29" spans="1:15" s="27" customFormat="1" ht="15.75" thickBot="1">
      <c r="A29" s="124"/>
      <c r="B29" s="125"/>
      <c r="C29" s="126"/>
      <c r="I29" s="25"/>
      <c r="J29" s="25"/>
      <c r="K29" s="25"/>
      <c r="L29" s="25"/>
      <c r="M29" s="25"/>
      <c r="N29" s="25"/>
      <c r="O29" s="25"/>
    </row>
    <row r="30" spans="1:9" s="25" customFormat="1" ht="15.75" thickBot="1">
      <c r="A30"/>
      <c r="B30" s="104" t="s">
        <v>204</v>
      </c>
      <c r="C30" s="104" t="s">
        <v>137</v>
      </c>
      <c r="D30" s="104" t="s">
        <v>138</v>
      </c>
      <c r="E30"/>
      <c r="F30" s="3"/>
      <c r="G30" s="3"/>
      <c r="H30" s="3"/>
      <c r="I30" s="3"/>
    </row>
    <row r="31" spans="1:8" s="25" customFormat="1" ht="50.25" customHeight="1">
      <c r="A31" s="107" t="s">
        <v>21</v>
      </c>
      <c r="B31" s="108" t="s">
        <v>61</v>
      </c>
      <c r="C31" s="108" t="s">
        <v>107</v>
      </c>
      <c r="D31" s="108" t="s">
        <v>47</v>
      </c>
      <c r="E31" s="149" t="s">
        <v>237</v>
      </c>
      <c r="F31" s="13" t="s">
        <v>216</v>
      </c>
      <c r="G31" s="146" t="s">
        <v>217</v>
      </c>
      <c r="H31" s="147" t="s">
        <v>236</v>
      </c>
    </row>
    <row r="32" spans="1:8" s="25" customFormat="1" ht="15">
      <c r="A32" s="431">
        <v>1</v>
      </c>
      <c r="B32" s="433" t="s">
        <v>22</v>
      </c>
      <c r="C32" s="431">
        <v>1963</v>
      </c>
      <c r="D32" s="431" t="s">
        <v>2</v>
      </c>
      <c r="E32" s="434">
        <v>60</v>
      </c>
      <c r="F32" s="431">
        <v>302</v>
      </c>
      <c r="G32" s="431">
        <v>288</v>
      </c>
      <c r="H32" s="431">
        <f>E32+F32+G32</f>
        <v>650</v>
      </c>
    </row>
    <row r="33" spans="1:8" s="25" customFormat="1" ht="15">
      <c r="A33" s="431">
        <v>2</v>
      </c>
      <c r="B33" s="433" t="s">
        <v>26</v>
      </c>
      <c r="C33" s="431">
        <v>1957</v>
      </c>
      <c r="D33" s="431" t="s">
        <v>0</v>
      </c>
      <c r="E33" s="434">
        <v>54</v>
      </c>
      <c r="F33" s="431">
        <v>318</v>
      </c>
      <c r="G33" s="431">
        <v>154</v>
      </c>
      <c r="H33" s="431">
        <f>E33+F33+G33</f>
        <v>526</v>
      </c>
    </row>
    <row r="34" ht="15.75" thickBot="1">
      <c r="E34" s="3"/>
    </row>
    <row r="35" spans="1:9" s="25" customFormat="1" ht="15.75" thickBot="1">
      <c r="A35"/>
      <c r="B35" s="104" t="s">
        <v>205</v>
      </c>
      <c r="C35" s="104" t="s">
        <v>141</v>
      </c>
      <c r="D35" s="104" t="s">
        <v>139</v>
      </c>
      <c r="E35"/>
      <c r="F35" s="3"/>
      <c r="G35" s="3"/>
      <c r="H35" s="3"/>
      <c r="I35" s="3"/>
    </row>
    <row r="36" ht="15">
      <c r="E36" s="3"/>
    </row>
    <row r="37" spans="2:6" s="25" customFormat="1" ht="15.75" thickBot="1">
      <c r="B37" s="131" t="s">
        <v>209</v>
      </c>
      <c r="C37" s="12"/>
      <c r="D37" s="12"/>
      <c r="E37" s="27"/>
      <c r="F37" s="27"/>
    </row>
    <row r="38" spans="1:9" s="25" customFormat="1" ht="15.75" thickBot="1">
      <c r="A38"/>
      <c r="B38" s="104" t="s">
        <v>122</v>
      </c>
      <c r="C38" s="105" t="s">
        <v>123</v>
      </c>
      <c r="D38" s="106" t="s">
        <v>124</v>
      </c>
      <c r="F38" s="3"/>
      <c r="G38" s="3"/>
      <c r="H38" s="3"/>
      <c r="I38" s="3"/>
    </row>
    <row r="39" ht="15.75" thickBot="1">
      <c r="E39" s="3"/>
    </row>
    <row r="40" spans="1:9" s="25" customFormat="1" ht="15.75" thickBot="1">
      <c r="A40"/>
      <c r="B40" s="104" t="s">
        <v>125</v>
      </c>
      <c r="C40" s="105" t="s">
        <v>142</v>
      </c>
      <c r="D40" s="106" t="s">
        <v>126</v>
      </c>
      <c r="E40"/>
      <c r="F40" s="3"/>
      <c r="G40" s="3"/>
      <c r="H40" s="3"/>
      <c r="I40" s="3"/>
    </row>
    <row r="41" spans="1:6" s="25" customFormat="1" ht="15.75" thickBot="1">
      <c r="A41"/>
      <c r="B41"/>
      <c r="C41"/>
      <c r="D41" s="91"/>
      <c r="E41" s="27"/>
      <c r="F41" s="27"/>
    </row>
    <row r="42" spans="1:9" s="25" customFormat="1" ht="15.75" thickBot="1">
      <c r="A42"/>
      <c r="B42" s="104" t="s">
        <v>202</v>
      </c>
      <c r="C42" s="104" t="s">
        <v>128</v>
      </c>
      <c r="D42" s="132" t="s">
        <v>129</v>
      </c>
      <c r="E42"/>
      <c r="F42" s="3"/>
      <c r="G42" s="3"/>
      <c r="H42" s="3"/>
      <c r="I42" s="3"/>
    </row>
    <row r="43" spans="1:8" ht="45">
      <c r="A43" s="67" t="s">
        <v>21</v>
      </c>
      <c r="B43" s="67" t="s">
        <v>61</v>
      </c>
      <c r="C43" s="67" t="s">
        <v>107</v>
      </c>
      <c r="D43" s="67" t="s">
        <v>47</v>
      </c>
      <c r="E43" s="149" t="s">
        <v>237</v>
      </c>
      <c r="F43" s="13" t="s">
        <v>216</v>
      </c>
      <c r="G43" s="146" t="s">
        <v>217</v>
      </c>
      <c r="H43" s="147" t="s">
        <v>236</v>
      </c>
    </row>
    <row r="44" spans="1:8" s="25" customFormat="1" ht="15">
      <c r="A44" s="431">
        <v>1</v>
      </c>
      <c r="B44" s="433" t="s">
        <v>51</v>
      </c>
      <c r="C44" s="431">
        <v>1989</v>
      </c>
      <c r="D44" s="431" t="s">
        <v>2</v>
      </c>
      <c r="E44" s="434">
        <v>60</v>
      </c>
      <c r="F44" s="431">
        <v>282</v>
      </c>
      <c r="G44" s="431">
        <v>218</v>
      </c>
      <c r="H44" s="431">
        <f>E44+F44+G44</f>
        <v>560</v>
      </c>
    </row>
  </sheetData>
  <sheetProtection/>
  <mergeCells count="2">
    <mergeCell ref="B2:G2"/>
    <mergeCell ref="B3:G3"/>
  </mergeCells>
  <printOptions/>
  <pageMargins left="0.75" right="0.75" top="1" bottom="1" header="0.5" footer="0.5"/>
  <pageSetup fitToHeight="2" fitToWidth="1" horizontalDpi="600" verticalDpi="600" orientation="landscape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2:O43"/>
  <sheetViews>
    <sheetView tabSelected="1" workbookViewId="0" topLeftCell="A22">
      <selection activeCell="G40" sqref="G40"/>
    </sheetView>
  </sheetViews>
  <sheetFormatPr defaultColWidth="9.140625" defaultRowHeight="12.75"/>
  <cols>
    <col min="1" max="1" width="7.57421875" style="3" customWidth="1"/>
    <col min="2" max="2" width="21.28125" style="8" customWidth="1"/>
    <col min="3" max="3" width="10.7109375" style="8" customWidth="1"/>
    <col min="4" max="4" width="18.8515625" style="8" customWidth="1"/>
    <col min="5" max="5" width="12.00390625" style="8" customWidth="1"/>
    <col min="6" max="6" width="19.140625" style="3" customWidth="1"/>
    <col min="7" max="7" width="19.7109375" style="3" customWidth="1"/>
    <col min="8" max="8" width="17.7109375" style="3" customWidth="1"/>
    <col min="9" max="9" width="19.421875" style="3" customWidth="1"/>
    <col min="10" max="10" width="17.7109375" style="3" customWidth="1"/>
    <col min="11" max="16384" width="9.140625" style="3" customWidth="1"/>
  </cols>
  <sheetData>
    <row r="2" spans="2:8" ht="20.25" customHeight="1">
      <c r="B2" s="489" t="s">
        <v>1162</v>
      </c>
      <c r="C2" s="489"/>
      <c r="D2" s="489"/>
      <c r="E2" s="489"/>
      <c r="F2" s="489"/>
      <c r="G2" s="489"/>
      <c r="H2" s="157"/>
    </row>
    <row r="3" spans="2:8" ht="20.25">
      <c r="B3" s="489" t="s">
        <v>1163</v>
      </c>
      <c r="C3" s="489"/>
      <c r="D3" s="489"/>
      <c r="E3" s="489"/>
      <c r="F3" s="489"/>
      <c r="G3" s="489"/>
      <c r="H3" s="157"/>
    </row>
    <row r="4" spans="1:8" ht="15">
      <c r="A4" s="155"/>
      <c r="B4" s="156"/>
      <c r="C4" s="156"/>
      <c r="D4" s="156"/>
      <c r="E4" s="140" t="s">
        <v>219</v>
      </c>
      <c r="F4" s="140"/>
      <c r="G4" s="140"/>
      <c r="H4" s="140"/>
    </row>
    <row r="5" spans="1:8" ht="15">
      <c r="A5" s="4"/>
      <c r="B5" s="4"/>
      <c r="C5" s="4"/>
      <c r="D5" s="4"/>
      <c r="E5" s="140" t="s">
        <v>232</v>
      </c>
      <c r="F5" s="141"/>
      <c r="G5" s="141"/>
      <c r="H5" s="141"/>
    </row>
    <row r="6" spans="1:8" ht="15.75" thickBot="1">
      <c r="A6" s="154"/>
      <c r="B6" s="131" t="s">
        <v>208</v>
      </c>
      <c r="C6" s="12"/>
      <c r="D6" s="12"/>
      <c r="E6" s="28"/>
      <c r="F6" s="28"/>
      <c r="G6" s="28"/>
      <c r="H6" s="26"/>
    </row>
    <row r="7" spans="1:8" ht="15.75" thickBot="1">
      <c r="A7" s="4"/>
      <c r="B7" s="104" t="s">
        <v>122</v>
      </c>
      <c r="C7" s="105" t="s">
        <v>123</v>
      </c>
      <c r="D7" s="106" t="s">
        <v>124</v>
      </c>
      <c r="E7" s="28"/>
      <c r="F7" s="28"/>
      <c r="G7" s="28"/>
      <c r="H7" s="26"/>
    </row>
    <row r="8" spans="1:8" s="25" customFormat="1" ht="15.75" thickBot="1">
      <c r="A8" s="124"/>
      <c r="B8" s="136"/>
      <c r="C8" s="124"/>
      <c r="D8" s="136"/>
      <c r="E8" s="137"/>
      <c r="F8" s="124"/>
      <c r="G8" s="28"/>
      <c r="H8" s="28"/>
    </row>
    <row r="9" spans="1:9" s="25" customFormat="1" ht="15.75" thickBot="1">
      <c r="A9"/>
      <c r="B9" s="104" t="s">
        <v>125</v>
      </c>
      <c r="C9" s="104" t="s">
        <v>142</v>
      </c>
      <c r="D9" s="104" t="s">
        <v>126</v>
      </c>
      <c r="E9"/>
      <c r="F9" s="3"/>
      <c r="G9" s="3"/>
      <c r="H9" s="3"/>
      <c r="I9" s="3"/>
    </row>
    <row r="10" spans="1:9" s="25" customFormat="1" ht="15.75" thickBot="1">
      <c r="A10"/>
      <c r="B10"/>
      <c r="C10"/>
      <c r="D10"/>
      <c r="E10"/>
      <c r="F10" s="3"/>
      <c r="G10" s="3"/>
      <c r="H10" s="3"/>
      <c r="I10" s="3"/>
    </row>
    <row r="11" spans="1:9" s="25" customFormat="1" ht="15.75" thickBot="1">
      <c r="A11"/>
      <c r="B11" s="104" t="s">
        <v>202</v>
      </c>
      <c r="C11" s="104" t="s">
        <v>128</v>
      </c>
      <c r="D11" s="104" t="s">
        <v>129</v>
      </c>
      <c r="E11"/>
      <c r="F11" s="3"/>
      <c r="G11" s="3"/>
      <c r="H11" s="3"/>
      <c r="I11" s="3"/>
    </row>
    <row r="12" spans="1:10" s="25" customFormat="1" ht="50.25" customHeight="1">
      <c r="A12" s="107" t="s">
        <v>21</v>
      </c>
      <c r="B12" s="108" t="s">
        <v>61</v>
      </c>
      <c r="C12" s="108" t="s">
        <v>107</v>
      </c>
      <c r="D12" s="108" t="s">
        <v>47</v>
      </c>
      <c r="E12" s="149" t="s">
        <v>237</v>
      </c>
      <c r="F12" s="13" t="s">
        <v>216</v>
      </c>
      <c r="G12" s="146" t="s">
        <v>217</v>
      </c>
      <c r="H12" s="147" t="s">
        <v>236</v>
      </c>
      <c r="I12" s="13" t="s">
        <v>1160</v>
      </c>
      <c r="J12" s="495" t="s">
        <v>1161</v>
      </c>
    </row>
    <row r="13" spans="1:10" s="25" customFormat="1" ht="15">
      <c r="A13" s="431">
        <v>1</v>
      </c>
      <c r="B13" s="433" t="s">
        <v>54</v>
      </c>
      <c r="C13" s="431">
        <v>1989</v>
      </c>
      <c r="D13" s="431" t="s">
        <v>0</v>
      </c>
      <c r="E13" s="434">
        <v>43</v>
      </c>
      <c r="F13" s="431">
        <v>299</v>
      </c>
      <c r="G13" s="431">
        <v>247</v>
      </c>
      <c r="H13" s="492">
        <v>589</v>
      </c>
      <c r="I13" s="493">
        <v>183</v>
      </c>
      <c r="J13" s="494">
        <f>H13+I13</f>
        <v>772</v>
      </c>
    </row>
    <row r="14" ht="15.75" thickBot="1">
      <c r="E14" s="3"/>
    </row>
    <row r="15" spans="1:9" s="25" customFormat="1" ht="15.75" thickBot="1">
      <c r="A15"/>
      <c r="B15" s="104" t="s">
        <v>130</v>
      </c>
      <c r="C15" s="104" t="s">
        <v>131</v>
      </c>
      <c r="D15" s="104" t="s">
        <v>132</v>
      </c>
      <c r="E15"/>
      <c r="F15" s="3"/>
      <c r="G15" s="3"/>
      <c r="H15" s="3"/>
      <c r="I15" s="3"/>
    </row>
    <row r="16" spans="1:10" s="25" customFormat="1" ht="50.25" customHeight="1">
      <c r="A16" s="107" t="s">
        <v>21</v>
      </c>
      <c r="B16" s="108" t="s">
        <v>61</v>
      </c>
      <c r="C16" s="108" t="s">
        <v>107</v>
      </c>
      <c r="D16" s="108" t="s">
        <v>47</v>
      </c>
      <c r="E16" s="149" t="s">
        <v>237</v>
      </c>
      <c r="F16" s="13" t="s">
        <v>216</v>
      </c>
      <c r="G16" s="146" t="s">
        <v>217</v>
      </c>
      <c r="H16" s="147" t="s">
        <v>236</v>
      </c>
      <c r="I16" s="13" t="s">
        <v>1160</v>
      </c>
      <c r="J16" s="495" t="s">
        <v>1161</v>
      </c>
    </row>
    <row r="17" spans="1:10" s="25" customFormat="1" ht="15">
      <c r="A17" s="431">
        <v>1</v>
      </c>
      <c r="B17" s="433" t="s">
        <v>168</v>
      </c>
      <c r="C17" s="431">
        <v>1980</v>
      </c>
      <c r="D17" s="431" t="s">
        <v>2</v>
      </c>
      <c r="E17" s="434">
        <v>54</v>
      </c>
      <c r="F17" s="431">
        <v>264</v>
      </c>
      <c r="G17" s="431">
        <v>300</v>
      </c>
      <c r="H17" s="492">
        <v>618</v>
      </c>
      <c r="I17" s="493">
        <v>255</v>
      </c>
      <c r="J17" s="494">
        <f>H17+I17</f>
        <v>873</v>
      </c>
    </row>
    <row r="18" spans="1:10" s="25" customFormat="1" ht="15">
      <c r="A18" s="431">
        <v>2</v>
      </c>
      <c r="B18" s="433" t="s">
        <v>44</v>
      </c>
      <c r="C18" s="431">
        <v>1979</v>
      </c>
      <c r="D18" s="431" t="s">
        <v>0</v>
      </c>
      <c r="E18" s="434">
        <v>0</v>
      </c>
      <c r="F18" s="431">
        <v>276</v>
      </c>
      <c r="G18" s="431">
        <v>137</v>
      </c>
      <c r="H18" s="492">
        <v>413</v>
      </c>
      <c r="I18" s="493">
        <v>237</v>
      </c>
      <c r="J18" s="494">
        <f>H18+I18</f>
        <v>650</v>
      </c>
    </row>
    <row r="19" spans="1:15" ht="15">
      <c r="A19" s="431">
        <v>3</v>
      </c>
      <c r="B19" s="433" t="s">
        <v>27</v>
      </c>
      <c r="C19" s="431">
        <v>1982</v>
      </c>
      <c r="D19" s="431" t="s">
        <v>0</v>
      </c>
      <c r="E19" s="434">
        <v>0</v>
      </c>
      <c r="F19" s="431">
        <v>223</v>
      </c>
      <c r="G19" s="431">
        <v>165</v>
      </c>
      <c r="H19" s="492">
        <v>388</v>
      </c>
      <c r="I19" s="493">
        <v>114</v>
      </c>
      <c r="J19" s="494">
        <f>H19+I19</f>
        <v>502</v>
      </c>
      <c r="K19" s="25"/>
      <c r="L19" s="25"/>
      <c r="M19" s="25"/>
      <c r="N19" s="25"/>
      <c r="O19" s="25"/>
    </row>
    <row r="20" spans="1:15" ht="15">
      <c r="A20" s="124"/>
      <c r="B20" s="3"/>
      <c r="C20" s="3"/>
      <c r="D20" s="3"/>
      <c r="E20" s="3"/>
      <c r="I20" s="25"/>
      <c r="J20" s="25"/>
      <c r="K20" s="25"/>
      <c r="L20" s="25"/>
      <c r="M20" s="25"/>
      <c r="N20" s="25"/>
      <c r="O20" s="25"/>
    </row>
    <row r="21" spans="1:15" ht="15.75" thickBo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9" s="25" customFormat="1" ht="15.75" thickBot="1">
      <c r="A22"/>
      <c r="B22" s="104" t="s">
        <v>203</v>
      </c>
      <c r="C22" s="104" t="s">
        <v>134</v>
      </c>
      <c r="D22" s="104" t="s">
        <v>135</v>
      </c>
      <c r="E22"/>
      <c r="F22" s="3"/>
      <c r="G22" s="3"/>
      <c r="H22" s="3"/>
      <c r="I22" s="3"/>
    </row>
    <row r="23" spans="1:10" s="25" customFormat="1" ht="50.25" customHeight="1">
      <c r="A23" s="107" t="s">
        <v>21</v>
      </c>
      <c r="B23" s="108" t="s">
        <v>61</v>
      </c>
      <c r="C23" s="108" t="s">
        <v>107</v>
      </c>
      <c r="D23" s="108" t="s">
        <v>47</v>
      </c>
      <c r="E23" s="149" t="s">
        <v>237</v>
      </c>
      <c r="F23" s="13" t="s">
        <v>216</v>
      </c>
      <c r="G23" s="146" t="s">
        <v>217</v>
      </c>
      <c r="H23" s="147" t="s">
        <v>236</v>
      </c>
      <c r="I23" s="13" t="s">
        <v>1160</v>
      </c>
      <c r="J23" s="495" t="s">
        <v>1161</v>
      </c>
    </row>
    <row r="24" spans="1:10" s="25" customFormat="1" ht="15">
      <c r="A24" s="431">
        <v>1</v>
      </c>
      <c r="B24" s="433" t="s">
        <v>4</v>
      </c>
      <c r="C24" s="431">
        <v>1974</v>
      </c>
      <c r="D24" s="431" t="s">
        <v>0</v>
      </c>
      <c r="E24" s="434">
        <v>0</v>
      </c>
      <c r="F24" s="431" t="s">
        <v>1065</v>
      </c>
      <c r="G24" s="431" t="s">
        <v>1157</v>
      </c>
      <c r="H24" s="492">
        <v>511</v>
      </c>
      <c r="I24" s="493">
        <v>272</v>
      </c>
      <c r="J24" s="494">
        <f>H24+I24</f>
        <v>783</v>
      </c>
    </row>
    <row r="25" spans="1:10" s="25" customFormat="1" ht="15">
      <c r="A25" s="431">
        <v>2</v>
      </c>
      <c r="B25" s="433" t="s">
        <v>290</v>
      </c>
      <c r="C25" s="431">
        <v>1973</v>
      </c>
      <c r="D25" s="431" t="s">
        <v>0</v>
      </c>
      <c r="E25" s="434">
        <v>0</v>
      </c>
      <c r="F25" s="431" t="s">
        <v>1066</v>
      </c>
      <c r="G25" s="431" t="s">
        <v>1156</v>
      </c>
      <c r="H25" s="492">
        <v>421</v>
      </c>
      <c r="I25" s="493">
        <v>264</v>
      </c>
      <c r="J25" s="494">
        <f>H25+I25</f>
        <v>685</v>
      </c>
    </row>
    <row r="26" spans="1:10" s="25" customFormat="1" ht="15">
      <c r="A26" s="431">
        <v>3</v>
      </c>
      <c r="B26" s="433" t="s">
        <v>322</v>
      </c>
      <c r="C26" s="431">
        <v>1973</v>
      </c>
      <c r="D26" s="431" t="s">
        <v>0</v>
      </c>
      <c r="E26" s="434">
        <v>0</v>
      </c>
      <c r="F26" s="431" t="s">
        <v>1158</v>
      </c>
      <c r="G26" s="431" t="s">
        <v>1159</v>
      </c>
      <c r="H26" s="492">
        <v>364</v>
      </c>
      <c r="I26" s="493">
        <v>159</v>
      </c>
      <c r="J26" s="494">
        <f>H26+I26</f>
        <v>523</v>
      </c>
    </row>
    <row r="27" s="25" customFormat="1" ht="15">
      <c r="A27" s="124"/>
    </row>
    <row r="28" spans="1:15" s="27" customFormat="1" ht="15.75" thickBot="1">
      <c r="A28" s="124"/>
      <c r="B28" s="136"/>
      <c r="C28" s="124"/>
      <c r="I28" s="25"/>
      <c r="J28" s="25"/>
      <c r="K28" s="25"/>
      <c r="L28" s="25"/>
      <c r="M28" s="25"/>
      <c r="N28" s="25"/>
      <c r="O28" s="25"/>
    </row>
    <row r="29" spans="1:9" s="25" customFormat="1" ht="15.75" thickBot="1">
      <c r="A29"/>
      <c r="B29" s="104" t="s">
        <v>204</v>
      </c>
      <c r="C29" s="104" t="s">
        <v>137</v>
      </c>
      <c r="D29" s="104" t="s">
        <v>138</v>
      </c>
      <c r="E29"/>
      <c r="F29" s="3"/>
      <c r="G29" s="3"/>
      <c r="H29" s="3"/>
      <c r="I29" s="3"/>
    </row>
    <row r="30" spans="1:10" s="25" customFormat="1" ht="50.25" customHeight="1">
      <c r="A30" s="107" t="s">
        <v>21</v>
      </c>
      <c r="B30" s="108" t="s">
        <v>61</v>
      </c>
      <c r="C30" s="108" t="s">
        <v>107</v>
      </c>
      <c r="D30" s="108" t="s">
        <v>47</v>
      </c>
      <c r="E30" s="149" t="s">
        <v>237</v>
      </c>
      <c r="F30" s="13" t="s">
        <v>216</v>
      </c>
      <c r="G30" s="146" t="s">
        <v>217</v>
      </c>
      <c r="H30" s="147" t="s">
        <v>236</v>
      </c>
      <c r="I30" s="13" t="s">
        <v>1160</v>
      </c>
      <c r="J30" s="495" t="s">
        <v>1161</v>
      </c>
    </row>
    <row r="31" spans="1:10" s="25" customFormat="1" ht="15">
      <c r="A31" s="431">
        <v>1</v>
      </c>
      <c r="B31" s="433" t="s">
        <v>22</v>
      </c>
      <c r="C31" s="431">
        <v>1963</v>
      </c>
      <c r="D31" s="431" t="s">
        <v>2</v>
      </c>
      <c r="E31" s="434">
        <v>60</v>
      </c>
      <c r="F31" s="431">
        <v>302</v>
      </c>
      <c r="G31" s="431">
        <v>288</v>
      </c>
      <c r="H31" s="492">
        <v>650</v>
      </c>
      <c r="I31" s="493">
        <v>228</v>
      </c>
      <c r="J31" s="494">
        <f>H31+I31</f>
        <v>878</v>
      </c>
    </row>
    <row r="32" spans="1:10" s="25" customFormat="1" ht="15">
      <c r="A32" s="431">
        <v>2</v>
      </c>
      <c r="B32" s="433" t="s">
        <v>26</v>
      </c>
      <c r="C32" s="431">
        <v>1957</v>
      </c>
      <c r="D32" s="431" t="s">
        <v>0</v>
      </c>
      <c r="E32" s="434">
        <v>54</v>
      </c>
      <c r="F32" s="431">
        <v>318</v>
      </c>
      <c r="G32" s="431">
        <v>154</v>
      </c>
      <c r="H32" s="492">
        <v>526</v>
      </c>
      <c r="I32" s="493">
        <v>253</v>
      </c>
      <c r="J32" s="494">
        <f>H32+I32</f>
        <v>779</v>
      </c>
    </row>
    <row r="33" ht="15.75" thickBot="1">
      <c r="E33" s="3"/>
    </row>
    <row r="34" spans="1:9" s="25" customFormat="1" ht="15.75" thickBot="1">
      <c r="A34"/>
      <c r="B34" s="104" t="s">
        <v>205</v>
      </c>
      <c r="C34" s="104" t="s">
        <v>141</v>
      </c>
      <c r="D34" s="104" t="s">
        <v>139</v>
      </c>
      <c r="E34"/>
      <c r="F34" s="3"/>
      <c r="G34" s="3"/>
      <c r="H34" s="3"/>
      <c r="I34" s="3"/>
    </row>
    <row r="35" ht="15">
      <c r="E35" s="3"/>
    </row>
    <row r="36" spans="2:6" s="25" customFormat="1" ht="15.75" thickBot="1">
      <c r="B36" s="131" t="s">
        <v>209</v>
      </c>
      <c r="C36" s="12"/>
      <c r="D36" s="12"/>
      <c r="E36" s="27"/>
      <c r="F36" s="27"/>
    </row>
    <row r="37" spans="1:9" s="25" customFormat="1" ht="15.75" thickBot="1">
      <c r="A37"/>
      <c r="B37" s="104" t="s">
        <v>122</v>
      </c>
      <c r="C37" s="105" t="s">
        <v>123</v>
      </c>
      <c r="D37" s="106" t="s">
        <v>124</v>
      </c>
      <c r="F37" s="3"/>
      <c r="G37" s="3"/>
      <c r="H37" s="3"/>
      <c r="I37" s="3"/>
    </row>
    <row r="38" ht="15.75" thickBot="1">
      <c r="E38" s="3"/>
    </row>
    <row r="39" spans="1:9" s="25" customFormat="1" ht="15.75" thickBot="1">
      <c r="A39"/>
      <c r="B39" s="104" t="s">
        <v>125</v>
      </c>
      <c r="C39" s="105" t="s">
        <v>142</v>
      </c>
      <c r="D39" s="106" t="s">
        <v>126</v>
      </c>
      <c r="E39"/>
      <c r="F39" s="3"/>
      <c r="G39" s="3"/>
      <c r="H39" s="3"/>
      <c r="I39" s="3"/>
    </row>
    <row r="40" spans="1:6" s="25" customFormat="1" ht="15.75" thickBot="1">
      <c r="A40"/>
      <c r="B40"/>
      <c r="C40"/>
      <c r="D40" s="91"/>
      <c r="E40" s="27"/>
      <c r="F40" s="27"/>
    </row>
    <row r="41" spans="1:9" s="25" customFormat="1" ht="15.75" thickBot="1">
      <c r="A41"/>
      <c r="B41" s="104" t="s">
        <v>202</v>
      </c>
      <c r="C41" s="104" t="s">
        <v>128</v>
      </c>
      <c r="D41" s="132" t="s">
        <v>129</v>
      </c>
      <c r="E41"/>
      <c r="F41" s="3"/>
      <c r="G41" s="3"/>
      <c r="H41" s="3"/>
      <c r="I41" s="3"/>
    </row>
    <row r="42" spans="1:10" ht="45">
      <c r="A42" s="67" t="s">
        <v>21</v>
      </c>
      <c r="B42" s="67" t="s">
        <v>61</v>
      </c>
      <c r="C42" s="67" t="s">
        <v>107</v>
      </c>
      <c r="D42" s="67" t="s">
        <v>47</v>
      </c>
      <c r="E42" s="149" t="s">
        <v>237</v>
      </c>
      <c r="F42" s="13" t="s">
        <v>216</v>
      </c>
      <c r="G42" s="146" t="s">
        <v>217</v>
      </c>
      <c r="H42" s="147" t="s">
        <v>236</v>
      </c>
      <c r="I42" s="13" t="s">
        <v>1160</v>
      </c>
      <c r="J42" s="495" t="s">
        <v>1161</v>
      </c>
    </row>
    <row r="43" spans="1:10" s="25" customFormat="1" ht="15">
      <c r="A43" s="431">
        <v>1</v>
      </c>
      <c r="B43" s="433" t="s">
        <v>51</v>
      </c>
      <c r="C43" s="431">
        <v>1989</v>
      </c>
      <c r="D43" s="431" t="s">
        <v>2</v>
      </c>
      <c r="E43" s="434">
        <v>60</v>
      </c>
      <c r="F43" s="431">
        <v>282</v>
      </c>
      <c r="G43" s="431">
        <v>218</v>
      </c>
      <c r="H43" s="492">
        <v>560</v>
      </c>
      <c r="I43" s="493">
        <v>290</v>
      </c>
      <c r="J43" s="494">
        <f>H43+I43</f>
        <v>850</v>
      </c>
    </row>
  </sheetData>
  <sheetProtection/>
  <mergeCells count="2">
    <mergeCell ref="B2:G2"/>
    <mergeCell ref="B3:G3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I186"/>
  <sheetViews>
    <sheetView zoomScalePageLayoutView="0" workbookViewId="0" topLeftCell="A81">
      <selection activeCell="D205" sqref="D205"/>
    </sheetView>
  </sheetViews>
  <sheetFormatPr defaultColWidth="9.140625" defaultRowHeight="12.75"/>
  <cols>
    <col min="1" max="1" width="8.00390625" style="3" customWidth="1"/>
    <col min="2" max="2" width="21.28125" style="8" customWidth="1"/>
    <col min="3" max="3" width="15.8515625" style="8" customWidth="1"/>
    <col min="4" max="4" width="21.421875" style="8" customWidth="1"/>
    <col min="5" max="5" width="13.00390625" style="3" customWidth="1"/>
    <col min="6" max="6" width="9.8515625" style="3" customWidth="1"/>
    <col min="7" max="7" width="7.421875" style="8" customWidth="1"/>
    <col min="8" max="9" width="12.140625" style="3" customWidth="1"/>
    <col min="10" max="10" width="10.7109375" style="8" customWidth="1"/>
    <col min="11" max="11" width="16.8515625" style="3" customWidth="1"/>
    <col min="12" max="12" width="14.57421875" style="3" customWidth="1"/>
    <col min="13" max="16384" width="9.140625" style="3" customWidth="1"/>
  </cols>
  <sheetData>
    <row r="2" spans="1:10" s="2" customFormat="1" ht="15">
      <c r="A2" s="450" t="s">
        <v>11</v>
      </c>
      <c r="B2" s="451"/>
      <c r="C2" s="451"/>
      <c r="D2" s="451"/>
      <c r="E2" s="451"/>
      <c r="F2" s="451"/>
      <c r="G2" s="451"/>
      <c r="H2" s="451"/>
      <c r="I2" s="1"/>
      <c r="J2" s="9"/>
    </row>
    <row r="3" spans="1:9" ht="36" customHeight="1">
      <c r="A3" s="450" t="s">
        <v>41</v>
      </c>
      <c r="B3" s="451"/>
      <c r="C3" s="451"/>
      <c r="D3" s="451"/>
      <c r="E3" s="451"/>
      <c r="F3" s="451"/>
      <c r="G3" s="451"/>
      <c r="H3" s="451"/>
      <c r="I3" s="1"/>
    </row>
    <row r="4" spans="2:13" ht="15">
      <c r="B4" s="452" t="s">
        <v>75</v>
      </c>
      <c r="C4" s="452"/>
      <c r="D4" s="452"/>
      <c r="E4" s="452"/>
      <c r="F4" s="452"/>
      <c r="G4" s="452"/>
      <c r="K4" s="4"/>
      <c r="L4" s="4"/>
      <c r="M4" s="4"/>
    </row>
    <row r="5" spans="2:13" s="25" customFormat="1" ht="15">
      <c r="B5" s="12"/>
      <c r="C5" s="12"/>
      <c r="D5" s="12"/>
      <c r="E5" s="12"/>
      <c r="F5" s="12"/>
      <c r="G5" s="12"/>
      <c r="J5" s="26"/>
      <c r="K5" s="27"/>
      <c r="L5" s="27"/>
      <c r="M5" s="27"/>
    </row>
    <row r="6" spans="1:13" s="25" customFormat="1" ht="18.75">
      <c r="A6"/>
      <c r="B6" s="453" t="s">
        <v>104</v>
      </c>
      <c r="C6" s="453"/>
      <c r="D6" s="453"/>
      <c r="E6"/>
      <c r="F6"/>
      <c r="G6" s="12"/>
      <c r="J6" s="26"/>
      <c r="K6" s="27"/>
      <c r="L6" s="27"/>
      <c r="M6" s="27"/>
    </row>
    <row r="7" s="25" customFormat="1" ht="15"/>
    <row r="8" spans="1:13" s="25" customFormat="1" ht="15">
      <c r="A8"/>
      <c r="B8" s="30" t="s">
        <v>105</v>
      </c>
      <c r="C8" s="24"/>
      <c r="D8" s="19" t="s">
        <v>106</v>
      </c>
      <c r="E8" s="19" t="s">
        <v>18</v>
      </c>
      <c r="F8"/>
      <c r="G8" s="12"/>
      <c r="J8" s="26"/>
      <c r="K8" s="27"/>
      <c r="L8" s="27"/>
      <c r="M8" s="27"/>
    </row>
    <row r="9" spans="1:13" s="25" customFormat="1" ht="30">
      <c r="A9" s="50" t="s">
        <v>21</v>
      </c>
      <c r="B9" s="50" t="s">
        <v>61</v>
      </c>
      <c r="C9" s="50" t="s">
        <v>107</v>
      </c>
      <c r="D9" s="50" t="s">
        <v>47</v>
      </c>
      <c r="E9" s="50" t="s">
        <v>56</v>
      </c>
      <c r="F9" s="51" t="s">
        <v>63</v>
      </c>
      <c r="G9" s="12"/>
      <c r="J9" s="26"/>
      <c r="K9" s="27"/>
      <c r="L9" s="27"/>
      <c r="M9" s="27"/>
    </row>
    <row r="10" spans="1:13" s="25" customFormat="1" ht="15">
      <c r="A10" s="43">
        <v>1</v>
      </c>
      <c r="B10" s="42" t="s">
        <v>23</v>
      </c>
      <c r="C10" s="43">
        <v>1975</v>
      </c>
      <c r="D10" s="43" t="s">
        <v>2</v>
      </c>
      <c r="E10" s="44">
        <v>0.003647222222222222</v>
      </c>
      <c r="F10" s="43">
        <v>1</v>
      </c>
      <c r="G10" s="12"/>
      <c r="J10" s="26"/>
      <c r="K10" s="27"/>
      <c r="L10" s="27"/>
      <c r="M10" s="27"/>
    </row>
    <row r="11" spans="1:13" s="25" customFormat="1" ht="15">
      <c r="A11" s="43">
        <v>2</v>
      </c>
      <c r="B11" s="42" t="s">
        <v>9</v>
      </c>
      <c r="C11" s="43">
        <v>1977</v>
      </c>
      <c r="D11" s="43" t="s">
        <v>2</v>
      </c>
      <c r="E11" s="44">
        <v>0.003752083333333333</v>
      </c>
      <c r="F11" s="43">
        <v>2</v>
      </c>
      <c r="G11" s="12"/>
      <c r="J11" s="26"/>
      <c r="K11" s="27"/>
      <c r="L11" s="27"/>
      <c r="M11" s="27"/>
    </row>
    <row r="12" spans="1:13" s="25" customFormat="1" ht="15">
      <c r="A12" s="43">
        <v>3</v>
      </c>
      <c r="B12" s="42" t="s">
        <v>5</v>
      </c>
      <c r="C12" s="43">
        <v>1961</v>
      </c>
      <c r="D12" s="43" t="s">
        <v>2</v>
      </c>
      <c r="E12" s="44">
        <v>0.003795138888888889</v>
      </c>
      <c r="F12" s="43">
        <v>3</v>
      </c>
      <c r="G12" s="12"/>
      <c r="J12" s="26"/>
      <c r="K12" s="27"/>
      <c r="L12" s="27"/>
      <c r="M12" s="27"/>
    </row>
    <row r="13" spans="1:13" s="25" customFormat="1" ht="15">
      <c r="A13" s="46">
        <v>4</v>
      </c>
      <c r="B13" s="45" t="s">
        <v>76</v>
      </c>
      <c r="C13" s="46">
        <v>1953</v>
      </c>
      <c r="D13" s="46" t="s">
        <v>1</v>
      </c>
      <c r="E13" s="47">
        <v>0.003809027777777778</v>
      </c>
      <c r="F13" s="46">
        <v>4</v>
      </c>
      <c r="G13" s="12"/>
      <c r="J13" s="26"/>
      <c r="K13" s="27"/>
      <c r="L13" s="27"/>
      <c r="M13" s="27"/>
    </row>
    <row r="14" spans="1:13" s="25" customFormat="1" ht="15">
      <c r="A14" s="46">
        <v>5</v>
      </c>
      <c r="B14" s="45" t="s">
        <v>26</v>
      </c>
      <c r="C14" s="46">
        <v>1957</v>
      </c>
      <c r="D14" s="46" t="s">
        <v>67</v>
      </c>
      <c r="E14" s="47">
        <v>0.003870486111111111</v>
      </c>
      <c r="F14" s="46">
        <v>5</v>
      </c>
      <c r="G14" s="12"/>
      <c r="J14" s="26"/>
      <c r="K14" s="27"/>
      <c r="L14" s="27"/>
      <c r="M14" s="27"/>
    </row>
    <row r="15" spans="1:13" s="25" customFormat="1" ht="15">
      <c r="A15" s="46">
        <v>6</v>
      </c>
      <c r="B15" s="45" t="s">
        <v>6</v>
      </c>
      <c r="C15" s="46">
        <v>1956</v>
      </c>
      <c r="D15" s="46" t="s">
        <v>2</v>
      </c>
      <c r="E15" s="47">
        <v>0.003922453703703704</v>
      </c>
      <c r="F15" s="46">
        <v>6</v>
      </c>
      <c r="G15" s="12"/>
      <c r="J15" s="26"/>
      <c r="K15" s="27"/>
      <c r="L15" s="27"/>
      <c r="M15" s="27"/>
    </row>
    <row r="16" spans="1:13" s="25" customFormat="1" ht="15">
      <c r="A16" s="46">
        <v>7</v>
      </c>
      <c r="B16" s="45" t="s">
        <v>103</v>
      </c>
      <c r="C16" s="46">
        <v>1982</v>
      </c>
      <c r="D16" s="46" t="s">
        <v>1</v>
      </c>
      <c r="E16" s="47">
        <v>0.003931712962962963</v>
      </c>
      <c r="F16" s="46">
        <v>7</v>
      </c>
      <c r="G16" s="12"/>
      <c r="J16" s="26"/>
      <c r="K16" s="27"/>
      <c r="L16" s="27"/>
      <c r="M16" s="27"/>
    </row>
    <row r="17" spans="1:13" s="25" customFormat="1" ht="15">
      <c r="A17" s="46">
        <v>8</v>
      </c>
      <c r="B17" s="45" t="s">
        <v>22</v>
      </c>
      <c r="C17" s="46">
        <v>1963</v>
      </c>
      <c r="D17" s="46" t="s">
        <v>2</v>
      </c>
      <c r="E17" s="47">
        <v>0.0039631944444444445</v>
      </c>
      <c r="F17" s="46">
        <v>8</v>
      </c>
      <c r="G17" s="12"/>
      <c r="J17" s="26"/>
      <c r="K17" s="27"/>
      <c r="L17" s="27"/>
      <c r="M17" s="27"/>
    </row>
    <row r="18" spans="1:13" s="25" customFormat="1" ht="15">
      <c r="A18" s="46">
        <v>9</v>
      </c>
      <c r="B18" s="45" t="s">
        <v>102</v>
      </c>
      <c r="C18" s="46">
        <v>1998</v>
      </c>
      <c r="D18" s="46" t="s">
        <v>2</v>
      </c>
      <c r="E18" s="47">
        <v>0.0040578703703703705</v>
      </c>
      <c r="F18" s="46">
        <v>9</v>
      </c>
      <c r="G18" s="12"/>
      <c r="J18" s="26"/>
      <c r="K18" s="27"/>
      <c r="L18" s="27"/>
      <c r="M18" s="27"/>
    </row>
    <row r="19" spans="1:13" s="25" customFormat="1" ht="15">
      <c r="A19" s="46">
        <v>10</v>
      </c>
      <c r="B19" s="45" t="s">
        <v>53</v>
      </c>
      <c r="C19" s="46">
        <v>1991</v>
      </c>
      <c r="D19" s="46" t="s">
        <v>67</v>
      </c>
      <c r="E19" s="47">
        <v>0.004189814814814815</v>
      </c>
      <c r="F19" s="46">
        <v>10</v>
      </c>
      <c r="G19" s="12"/>
      <c r="J19" s="26"/>
      <c r="K19" s="27"/>
      <c r="L19" s="27"/>
      <c r="M19" s="27"/>
    </row>
    <row r="20" spans="1:13" s="25" customFormat="1" ht="15">
      <c r="A20" s="46">
        <v>11</v>
      </c>
      <c r="B20" s="45" t="s">
        <v>58</v>
      </c>
      <c r="C20" s="46">
        <v>1997</v>
      </c>
      <c r="D20" s="46" t="s">
        <v>2</v>
      </c>
      <c r="E20" s="47">
        <v>0.004249537037037037</v>
      </c>
      <c r="F20" s="46">
        <v>11</v>
      </c>
      <c r="G20" s="12"/>
      <c r="J20" s="26"/>
      <c r="K20" s="27"/>
      <c r="L20" s="27"/>
      <c r="M20" s="27"/>
    </row>
    <row r="21" spans="1:13" s="25" customFormat="1" ht="15">
      <c r="A21" s="46">
        <v>12</v>
      </c>
      <c r="B21" s="45" t="s">
        <v>77</v>
      </c>
      <c r="C21" s="46">
        <v>1997</v>
      </c>
      <c r="D21" s="46" t="s">
        <v>2</v>
      </c>
      <c r="E21" s="47">
        <v>0.004336921296296296</v>
      </c>
      <c r="F21" s="46">
        <v>12</v>
      </c>
      <c r="G21" s="12"/>
      <c r="J21" s="26"/>
      <c r="K21" s="27"/>
      <c r="L21" s="27"/>
      <c r="M21" s="27"/>
    </row>
    <row r="22" spans="1:13" s="25" customFormat="1" ht="15">
      <c r="A22" s="46">
        <v>13</v>
      </c>
      <c r="B22" s="45" t="s">
        <v>78</v>
      </c>
      <c r="C22" s="46">
        <v>1997</v>
      </c>
      <c r="D22" s="46" t="s">
        <v>2</v>
      </c>
      <c r="E22" s="47">
        <v>0.004368055555555556</v>
      </c>
      <c r="F22" s="46">
        <v>13</v>
      </c>
      <c r="G22" s="12"/>
      <c r="J22" s="26"/>
      <c r="K22" s="27"/>
      <c r="L22" s="27"/>
      <c r="M22" s="27"/>
    </row>
    <row r="23" spans="1:13" s="25" customFormat="1" ht="15">
      <c r="A23" s="46"/>
      <c r="B23" s="45" t="s">
        <v>57</v>
      </c>
      <c r="C23" s="46">
        <v>1995</v>
      </c>
      <c r="D23" s="46" t="s">
        <v>2</v>
      </c>
      <c r="E23" s="47" t="s">
        <v>59</v>
      </c>
      <c r="F23" s="46"/>
      <c r="G23" s="12"/>
      <c r="J23" s="26"/>
      <c r="K23" s="27"/>
      <c r="L23" s="27"/>
      <c r="M23" s="27"/>
    </row>
    <row r="24" spans="1:13" s="25" customFormat="1" ht="15">
      <c r="A24"/>
      <c r="B24"/>
      <c r="C24"/>
      <c r="D24"/>
      <c r="E24" s="66"/>
      <c r="F24"/>
      <c r="G24" s="12"/>
      <c r="J24" s="26"/>
      <c r="K24" s="27"/>
      <c r="L24" s="27"/>
      <c r="M24" s="27"/>
    </row>
    <row r="25" spans="1:13" s="25" customFormat="1" ht="15">
      <c r="A25"/>
      <c r="B25"/>
      <c r="C25"/>
      <c r="D25"/>
      <c r="E25" s="66"/>
      <c r="F25"/>
      <c r="G25" s="12"/>
      <c r="J25" s="26"/>
      <c r="K25" s="27"/>
      <c r="L25" s="27"/>
      <c r="M25" s="27"/>
    </row>
    <row r="26" spans="1:13" s="25" customFormat="1" ht="15">
      <c r="A26"/>
      <c r="B26" s="448" t="s">
        <v>104</v>
      </c>
      <c r="C26" s="448"/>
      <c r="D26" s="448"/>
      <c r="E26"/>
      <c r="F26"/>
      <c r="G26" s="12"/>
      <c r="J26" s="26"/>
      <c r="K26" s="27"/>
      <c r="L26" s="27"/>
      <c r="M26" s="27"/>
    </row>
    <row r="27" spans="1:13" s="25" customFormat="1" ht="15">
      <c r="A27"/>
      <c r="B27" s="30" t="s">
        <v>108</v>
      </c>
      <c r="C27" s="24"/>
      <c r="D27" s="19" t="s">
        <v>106</v>
      </c>
      <c r="E27" s="19" t="s">
        <v>20</v>
      </c>
      <c r="F27"/>
      <c r="G27" s="12"/>
      <c r="J27" s="26"/>
      <c r="K27" s="27"/>
      <c r="L27" s="27"/>
      <c r="M27" s="27"/>
    </row>
    <row r="28" spans="1:13" s="25" customFormat="1" ht="30">
      <c r="A28" s="50" t="s">
        <v>21</v>
      </c>
      <c r="B28" s="50" t="s">
        <v>61</v>
      </c>
      <c r="C28" s="50" t="s">
        <v>107</v>
      </c>
      <c r="D28" s="50" t="s">
        <v>47</v>
      </c>
      <c r="E28" s="50" t="s">
        <v>56</v>
      </c>
      <c r="F28" s="51" t="s">
        <v>63</v>
      </c>
      <c r="G28" s="12"/>
      <c r="J28" s="26"/>
      <c r="K28" s="27"/>
      <c r="L28" s="27"/>
      <c r="M28" s="27"/>
    </row>
    <row r="29" spans="1:13" s="25" customFormat="1" ht="15">
      <c r="A29" s="43">
        <v>1</v>
      </c>
      <c r="B29" s="42" t="s">
        <v>24</v>
      </c>
      <c r="C29" s="43">
        <v>1988</v>
      </c>
      <c r="D29" s="43" t="s">
        <v>2</v>
      </c>
      <c r="E29" s="44">
        <v>0.0026699074074074073</v>
      </c>
      <c r="F29" s="43">
        <v>1</v>
      </c>
      <c r="G29" s="12"/>
      <c r="J29" s="26"/>
      <c r="K29" s="27"/>
      <c r="L29" s="27"/>
      <c r="M29" s="27"/>
    </row>
    <row r="30" spans="1:13" s="25" customFormat="1" ht="15">
      <c r="A30" s="43">
        <v>2</v>
      </c>
      <c r="B30" s="42" t="s">
        <v>44</v>
      </c>
      <c r="C30" s="43">
        <v>1979</v>
      </c>
      <c r="D30" s="43" t="s">
        <v>0</v>
      </c>
      <c r="E30" s="44">
        <v>0.002679398148148148</v>
      </c>
      <c r="F30" s="43">
        <v>2</v>
      </c>
      <c r="G30" s="12"/>
      <c r="J30" s="26"/>
      <c r="K30" s="27"/>
      <c r="L30" s="27"/>
      <c r="M30" s="27"/>
    </row>
    <row r="31" spans="1:13" s="25" customFormat="1" ht="15">
      <c r="A31" s="43">
        <v>3</v>
      </c>
      <c r="B31" s="42" t="s">
        <v>4</v>
      </c>
      <c r="C31" s="43">
        <v>1974</v>
      </c>
      <c r="D31" s="43" t="s">
        <v>0</v>
      </c>
      <c r="E31" s="44">
        <v>0.002799768518518518</v>
      </c>
      <c r="F31" s="43">
        <v>3</v>
      </c>
      <c r="G31" s="12"/>
      <c r="J31" s="26"/>
      <c r="K31" s="27"/>
      <c r="L31" s="27"/>
      <c r="M31" s="27"/>
    </row>
    <row r="32" spans="1:13" s="25" customFormat="1" ht="15">
      <c r="A32" s="46">
        <v>4</v>
      </c>
      <c r="B32" s="45" t="s">
        <v>52</v>
      </c>
      <c r="C32" s="46">
        <v>1989</v>
      </c>
      <c r="D32" s="46" t="s">
        <v>2</v>
      </c>
      <c r="E32" s="47">
        <v>0.0028368055555555555</v>
      </c>
      <c r="F32" s="46">
        <v>4</v>
      </c>
      <c r="G32" s="12"/>
      <c r="J32" s="26"/>
      <c r="K32" s="27"/>
      <c r="L32" s="27"/>
      <c r="M32" s="27"/>
    </row>
    <row r="33" spans="1:13" s="25" customFormat="1" ht="15">
      <c r="A33" s="46">
        <v>5</v>
      </c>
      <c r="B33" s="45" t="s">
        <v>23</v>
      </c>
      <c r="C33" s="46">
        <v>1975</v>
      </c>
      <c r="D33" s="46" t="s">
        <v>2</v>
      </c>
      <c r="E33" s="47">
        <v>0.002877199074074074</v>
      </c>
      <c r="F33" s="46">
        <v>5</v>
      </c>
      <c r="G33" s="12"/>
      <c r="J33" s="26"/>
      <c r="K33" s="27"/>
      <c r="L33" s="27"/>
      <c r="M33" s="27"/>
    </row>
    <row r="34" spans="1:13" s="25" customFormat="1" ht="15">
      <c r="A34" s="46">
        <v>6</v>
      </c>
      <c r="B34" s="45" t="s">
        <v>3</v>
      </c>
      <c r="C34" s="46">
        <v>1980</v>
      </c>
      <c r="D34" s="46" t="s">
        <v>2</v>
      </c>
      <c r="E34" s="47">
        <v>0.0028870370370370373</v>
      </c>
      <c r="F34" s="46">
        <v>6</v>
      </c>
      <c r="G34" s="12"/>
      <c r="J34" s="26"/>
      <c r="K34" s="27"/>
      <c r="L34" s="27"/>
      <c r="M34" s="27"/>
    </row>
    <row r="35" spans="1:13" s="25" customFormat="1" ht="15">
      <c r="A35" s="46">
        <v>7</v>
      </c>
      <c r="B35" s="45" t="s">
        <v>28</v>
      </c>
      <c r="C35" s="46">
        <v>1988</v>
      </c>
      <c r="D35" s="46" t="s">
        <v>2</v>
      </c>
      <c r="E35" s="47">
        <v>0.0029192129629629633</v>
      </c>
      <c r="F35" s="46">
        <v>7</v>
      </c>
      <c r="G35" s="12"/>
      <c r="J35" s="26"/>
      <c r="K35" s="27"/>
      <c r="L35" s="27"/>
      <c r="M35" s="27"/>
    </row>
    <row r="36" spans="1:13" s="25" customFormat="1" ht="15">
      <c r="A36" s="46">
        <v>8</v>
      </c>
      <c r="B36" s="45" t="s">
        <v>54</v>
      </c>
      <c r="C36" s="46">
        <v>1989</v>
      </c>
      <c r="D36" s="46" t="s">
        <v>0</v>
      </c>
      <c r="E36" s="47">
        <v>0.002927777777777778</v>
      </c>
      <c r="F36" s="46">
        <v>8</v>
      </c>
      <c r="G36" s="12"/>
      <c r="J36" s="26"/>
      <c r="K36" s="27"/>
      <c r="L36" s="27"/>
      <c r="M36" s="27"/>
    </row>
    <row r="37" spans="1:13" s="25" customFormat="1" ht="15">
      <c r="A37" s="46">
        <v>9</v>
      </c>
      <c r="B37" s="45" t="s">
        <v>79</v>
      </c>
      <c r="C37" s="46">
        <v>1974</v>
      </c>
      <c r="D37" s="46" t="s">
        <v>0</v>
      </c>
      <c r="E37" s="47">
        <v>0.002962962962962963</v>
      </c>
      <c r="F37" s="46">
        <v>9</v>
      </c>
      <c r="G37" s="12"/>
      <c r="J37" s="26"/>
      <c r="K37" s="27"/>
      <c r="L37" s="27"/>
      <c r="M37" s="27"/>
    </row>
    <row r="38" spans="1:13" s="25" customFormat="1" ht="15">
      <c r="A38" s="46">
        <v>10</v>
      </c>
      <c r="B38" s="45" t="s">
        <v>10</v>
      </c>
      <c r="C38" s="46">
        <v>1966</v>
      </c>
      <c r="D38" s="46" t="s">
        <v>0</v>
      </c>
      <c r="E38" s="47">
        <v>0.003023148148148148</v>
      </c>
      <c r="F38" s="46">
        <v>10</v>
      </c>
      <c r="G38" s="12"/>
      <c r="J38" s="26"/>
      <c r="K38" s="27"/>
      <c r="L38" s="27"/>
      <c r="M38" s="27"/>
    </row>
    <row r="39" spans="1:13" s="25" customFormat="1" ht="15">
      <c r="A39" s="46">
        <v>11</v>
      </c>
      <c r="B39" s="45" t="s">
        <v>27</v>
      </c>
      <c r="C39" s="46">
        <v>1982</v>
      </c>
      <c r="D39" s="46" t="s">
        <v>0</v>
      </c>
      <c r="E39" s="47">
        <v>0.003034259259259259</v>
      </c>
      <c r="F39" s="46">
        <v>11</v>
      </c>
      <c r="G39" s="12"/>
      <c r="J39" s="26"/>
      <c r="K39" s="27"/>
      <c r="L39" s="27"/>
      <c r="M39" s="27"/>
    </row>
    <row r="40" spans="1:13" s="25" customFormat="1" ht="15">
      <c r="A40" s="46">
        <v>12</v>
      </c>
      <c r="B40" s="45" t="s">
        <v>25</v>
      </c>
      <c r="C40" s="46">
        <v>1980</v>
      </c>
      <c r="D40" s="46" t="s">
        <v>0</v>
      </c>
      <c r="E40" s="47">
        <v>0.0030578703703703705</v>
      </c>
      <c r="F40" s="46">
        <v>12</v>
      </c>
      <c r="G40" s="12"/>
      <c r="J40" s="26"/>
      <c r="K40" s="27"/>
      <c r="L40" s="27"/>
      <c r="M40" s="27"/>
    </row>
    <row r="41" spans="1:13" s="25" customFormat="1" ht="15">
      <c r="A41" s="46">
        <v>13</v>
      </c>
      <c r="B41" s="45" t="s">
        <v>48</v>
      </c>
      <c r="C41" s="46">
        <v>1996</v>
      </c>
      <c r="D41" s="46" t="s">
        <v>0</v>
      </c>
      <c r="E41" s="47">
        <v>0.0030752314814814813</v>
      </c>
      <c r="F41" s="46">
        <v>13</v>
      </c>
      <c r="G41" s="12"/>
      <c r="J41" s="26"/>
      <c r="K41" s="27"/>
      <c r="L41" s="27"/>
      <c r="M41" s="27"/>
    </row>
    <row r="42" spans="1:13" s="25" customFormat="1" ht="15">
      <c r="A42" s="46">
        <v>14</v>
      </c>
      <c r="B42" s="45" t="s">
        <v>49</v>
      </c>
      <c r="C42" s="46">
        <v>1954</v>
      </c>
      <c r="D42" s="46" t="s">
        <v>0</v>
      </c>
      <c r="E42" s="47">
        <v>0.003110069444444445</v>
      </c>
      <c r="F42" s="46">
        <v>14</v>
      </c>
      <c r="G42" s="12"/>
      <c r="J42" s="26"/>
      <c r="K42" s="27"/>
      <c r="L42" s="27"/>
      <c r="M42" s="27"/>
    </row>
    <row r="43" spans="1:13" s="25" customFormat="1" ht="15">
      <c r="A43" s="46">
        <v>15</v>
      </c>
      <c r="B43" s="45" t="s">
        <v>43</v>
      </c>
      <c r="C43" s="46">
        <v>1998</v>
      </c>
      <c r="D43" s="46" t="s">
        <v>1</v>
      </c>
      <c r="E43" s="47">
        <v>0.0031307870370370365</v>
      </c>
      <c r="F43" s="46">
        <v>15</v>
      </c>
      <c r="G43" s="12"/>
      <c r="J43" s="26"/>
      <c r="K43" s="27"/>
      <c r="L43" s="27"/>
      <c r="M43" s="27"/>
    </row>
    <row r="44" spans="1:13" s="25" customFormat="1" ht="15">
      <c r="A44" s="46">
        <v>16</v>
      </c>
      <c r="B44" s="45" t="s">
        <v>29</v>
      </c>
      <c r="C44" s="46">
        <v>1996</v>
      </c>
      <c r="D44" s="46" t="s">
        <v>2</v>
      </c>
      <c r="E44" s="47">
        <v>0.003159722222222222</v>
      </c>
      <c r="F44" s="46">
        <v>16</v>
      </c>
      <c r="G44" s="12"/>
      <c r="J44" s="26"/>
      <c r="K44" s="27"/>
      <c r="L44" s="27"/>
      <c r="M44" s="27"/>
    </row>
    <row r="45" spans="1:13" s="25" customFormat="1" ht="15">
      <c r="A45" s="46">
        <v>17</v>
      </c>
      <c r="B45" s="45" t="s">
        <v>62</v>
      </c>
      <c r="C45" s="46">
        <v>1998</v>
      </c>
      <c r="D45" s="46" t="s">
        <v>2</v>
      </c>
      <c r="E45" s="47">
        <v>0.0031695601851851854</v>
      </c>
      <c r="F45" s="46">
        <v>17</v>
      </c>
      <c r="G45" s="12"/>
      <c r="J45" s="26"/>
      <c r="K45" s="27"/>
      <c r="L45" s="27"/>
      <c r="M45" s="27"/>
    </row>
    <row r="46" spans="1:13" s="25" customFormat="1" ht="15">
      <c r="A46" s="46">
        <v>18</v>
      </c>
      <c r="B46" s="45" t="s">
        <v>80</v>
      </c>
      <c r="C46" s="46">
        <v>1998</v>
      </c>
      <c r="D46" s="46" t="s">
        <v>2</v>
      </c>
      <c r="E46" s="47">
        <v>0.0031851851851851854</v>
      </c>
      <c r="F46" s="46">
        <v>18</v>
      </c>
      <c r="G46" s="12"/>
      <c r="J46" s="26"/>
      <c r="K46" s="27"/>
      <c r="L46" s="27"/>
      <c r="M46" s="27"/>
    </row>
    <row r="47" spans="1:13" s="25" customFormat="1" ht="15">
      <c r="A47" s="46">
        <v>19</v>
      </c>
      <c r="B47" s="45" t="s">
        <v>81</v>
      </c>
      <c r="C47" s="46">
        <v>1991</v>
      </c>
      <c r="D47" s="46" t="s">
        <v>0</v>
      </c>
      <c r="E47" s="47">
        <v>0.003226157407407408</v>
      </c>
      <c r="F47" s="46">
        <v>19</v>
      </c>
      <c r="G47" s="12"/>
      <c r="J47" s="26"/>
      <c r="K47" s="27"/>
      <c r="L47" s="27"/>
      <c r="M47" s="27"/>
    </row>
    <row r="48" spans="1:13" s="25" customFormat="1" ht="15">
      <c r="A48" s="46">
        <v>20</v>
      </c>
      <c r="B48" s="45" t="s">
        <v>82</v>
      </c>
      <c r="C48" s="46">
        <v>1970</v>
      </c>
      <c r="D48" s="46" t="s">
        <v>2</v>
      </c>
      <c r="E48" s="47">
        <v>0.0032570601851851853</v>
      </c>
      <c r="F48" s="46">
        <v>20</v>
      </c>
      <c r="G48" s="12"/>
      <c r="J48" s="26"/>
      <c r="K48" s="27"/>
      <c r="L48" s="27"/>
      <c r="M48" s="27"/>
    </row>
    <row r="49" spans="1:13" s="25" customFormat="1" ht="15">
      <c r="A49" s="46">
        <v>21</v>
      </c>
      <c r="B49" s="45" t="s">
        <v>83</v>
      </c>
      <c r="C49" s="46">
        <v>1998</v>
      </c>
      <c r="D49" s="46" t="s">
        <v>2</v>
      </c>
      <c r="E49" s="47">
        <v>0.003291203703703704</v>
      </c>
      <c r="F49" s="46">
        <v>21</v>
      </c>
      <c r="G49" s="12"/>
      <c r="J49" s="26"/>
      <c r="K49" s="27"/>
      <c r="L49" s="27"/>
      <c r="M49" s="27"/>
    </row>
    <row r="50" spans="1:13" s="25" customFormat="1" ht="15">
      <c r="A50" s="46">
        <v>22</v>
      </c>
      <c r="B50" s="45" t="s">
        <v>84</v>
      </c>
      <c r="C50" s="46">
        <v>1996</v>
      </c>
      <c r="D50" s="46" t="s">
        <v>2</v>
      </c>
      <c r="E50" s="47">
        <v>0.0033828703703703707</v>
      </c>
      <c r="F50" s="46">
        <v>22</v>
      </c>
      <c r="G50" s="12"/>
      <c r="J50" s="26"/>
      <c r="K50" s="27"/>
      <c r="L50" s="27"/>
      <c r="M50" s="27"/>
    </row>
    <row r="51" spans="1:13" s="25" customFormat="1" ht="15">
      <c r="A51" s="46">
        <v>23</v>
      </c>
      <c r="B51" s="45" t="s">
        <v>60</v>
      </c>
      <c r="C51" s="46">
        <v>1986</v>
      </c>
      <c r="D51" s="46" t="s">
        <v>2</v>
      </c>
      <c r="E51" s="47">
        <v>0.003396990740740741</v>
      </c>
      <c r="F51" s="46">
        <v>23</v>
      </c>
      <c r="G51" s="12"/>
      <c r="J51" s="26"/>
      <c r="K51" s="27"/>
      <c r="L51" s="27"/>
      <c r="M51" s="27"/>
    </row>
    <row r="52" spans="1:13" s="25" customFormat="1" ht="15">
      <c r="A52" s="46">
        <v>24</v>
      </c>
      <c r="B52" s="45" t="s">
        <v>85</v>
      </c>
      <c r="C52" s="46">
        <v>1999</v>
      </c>
      <c r="D52" s="46" t="s">
        <v>0</v>
      </c>
      <c r="E52" s="47">
        <v>0.003474537037037037</v>
      </c>
      <c r="F52" s="46">
        <v>24</v>
      </c>
      <c r="G52" s="12"/>
      <c r="J52" s="26"/>
      <c r="K52" s="27"/>
      <c r="L52" s="27"/>
      <c r="M52" s="27"/>
    </row>
    <row r="53" spans="1:13" s="25" customFormat="1" ht="15">
      <c r="A53" s="46">
        <v>25</v>
      </c>
      <c r="B53" s="45" t="s">
        <v>65</v>
      </c>
      <c r="C53" s="46">
        <v>1957</v>
      </c>
      <c r="D53" s="46" t="s">
        <v>64</v>
      </c>
      <c r="E53" s="47">
        <v>0.003630787037037037</v>
      </c>
      <c r="F53" s="46">
        <v>25</v>
      </c>
      <c r="G53" s="12"/>
      <c r="J53" s="26"/>
      <c r="K53" s="27"/>
      <c r="L53" s="27"/>
      <c r="M53" s="27"/>
    </row>
    <row r="54" spans="1:13" s="25" customFormat="1" ht="15">
      <c r="A54" s="46">
        <v>26</v>
      </c>
      <c r="B54" s="45" t="s">
        <v>86</v>
      </c>
      <c r="C54" s="46">
        <v>1995</v>
      </c>
      <c r="D54" s="46" t="s">
        <v>2</v>
      </c>
      <c r="E54" s="47">
        <v>0.004212731481481481</v>
      </c>
      <c r="F54" s="46">
        <v>26</v>
      </c>
      <c r="G54" s="12"/>
      <c r="J54" s="26"/>
      <c r="K54" s="27"/>
      <c r="L54" s="27"/>
      <c r="M54" s="27"/>
    </row>
    <row r="55" spans="1:13" s="25" customFormat="1" ht="15">
      <c r="A55" s="46">
        <v>27</v>
      </c>
      <c r="B55" s="45" t="s">
        <v>87</v>
      </c>
      <c r="C55" s="46">
        <v>1995</v>
      </c>
      <c r="D55" s="46" t="s">
        <v>1</v>
      </c>
      <c r="E55" s="47">
        <v>0.004621990740740741</v>
      </c>
      <c r="F55" s="46">
        <v>27</v>
      </c>
      <c r="G55" s="12"/>
      <c r="J55" s="26"/>
      <c r="K55" s="27"/>
      <c r="L55" s="27"/>
      <c r="M55" s="27"/>
    </row>
    <row r="56" spans="1:13" s="25" customFormat="1" ht="15">
      <c r="A56"/>
      <c r="B56"/>
      <c r="C56"/>
      <c r="D56"/>
      <c r="E56"/>
      <c r="F56"/>
      <c r="G56" s="12"/>
      <c r="J56" s="26"/>
      <c r="K56" s="27"/>
      <c r="L56" s="27"/>
      <c r="M56" s="27"/>
    </row>
    <row r="57" spans="1:13" s="25" customFormat="1" ht="18.75">
      <c r="A57"/>
      <c r="B57" s="11" t="s">
        <v>37</v>
      </c>
      <c r="C57" s="10"/>
      <c r="D57"/>
      <c r="E57"/>
      <c r="F57"/>
      <c r="G57" s="12"/>
      <c r="J57" s="26"/>
      <c r="K57" s="27"/>
      <c r="L57" s="27"/>
      <c r="M57" s="27"/>
    </row>
    <row r="58" spans="1:13" s="25" customFormat="1" ht="15">
      <c r="A58"/>
      <c r="B58" s="3"/>
      <c r="C58" s="1"/>
      <c r="D58" s="1"/>
      <c r="E58" s="1"/>
      <c r="F58" s="1"/>
      <c r="G58" s="12"/>
      <c r="J58" s="26"/>
      <c r="K58" s="27"/>
      <c r="L58" s="27"/>
      <c r="M58" s="27"/>
    </row>
    <row r="59" spans="1:13" s="25" customFormat="1" ht="15">
      <c r="A59"/>
      <c r="B59" s="10" t="s">
        <v>104</v>
      </c>
      <c r="C59" s="1"/>
      <c r="D59" s="1"/>
      <c r="E59"/>
      <c r="F59"/>
      <c r="G59" s="12"/>
      <c r="J59" s="26"/>
      <c r="K59" s="27"/>
      <c r="L59" s="27"/>
      <c r="M59" s="27"/>
    </row>
    <row r="60" spans="1:13" s="25" customFormat="1" ht="15">
      <c r="A60"/>
      <c r="B60" s="30" t="s">
        <v>109</v>
      </c>
      <c r="C60"/>
      <c r="D60" s="19" t="s">
        <v>106</v>
      </c>
      <c r="E60" s="19" t="s">
        <v>20</v>
      </c>
      <c r="F60"/>
      <c r="G60" s="12"/>
      <c r="J60" s="26"/>
      <c r="K60" s="27"/>
      <c r="L60" s="27"/>
      <c r="M60" s="27"/>
    </row>
    <row r="61" spans="1:13" s="25" customFormat="1" ht="30">
      <c r="A61" s="50" t="s">
        <v>21</v>
      </c>
      <c r="B61" s="50" t="s">
        <v>61</v>
      </c>
      <c r="C61" s="50" t="s">
        <v>107</v>
      </c>
      <c r="D61" s="50" t="s">
        <v>47</v>
      </c>
      <c r="E61" s="50" t="s">
        <v>56</v>
      </c>
      <c r="F61" s="51" t="s">
        <v>63</v>
      </c>
      <c r="G61" s="12"/>
      <c r="J61" s="26"/>
      <c r="K61" s="27"/>
      <c r="L61" s="27"/>
      <c r="M61" s="27"/>
    </row>
    <row r="62" spans="1:13" s="25" customFormat="1" ht="15">
      <c r="A62" s="43">
        <v>1</v>
      </c>
      <c r="B62" s="42" t="s">
        <v>46</v>
      </c>
      <c r="C62" s="43">
        <v>1979</v>
      </c>
      <c r="D62" s="43" t="s">
        <v>2</v>
      </c>
      <c r="E62" s="44">
        <v>0.0031620370370370374</v>
      </c>
      <c r="F62" s="43">
        <v>1</v>
      </c>
      <c r="G62" s="12"/>
      <c r="J62" s="26"/>
      <c r="K62" s="27"/>
      <c r="L62" s="27"/>
      <c r="M62" s="27"/>
    </row>
    <row r="63" spans="1:13" s="25" customFormat="1" ht="15">
      <c r="A63" s="43">
        <v>2</v>
      </c>
      <c r="B63" s="42" t="s">
        <v>55</v>
      </c>
      <c r="C63" s="43">
        <v>1999</v>
      </c>
      <c r="D63" s="43" t="s">
        <v>2</v>
      </c>
      <c r="E63" s="44">
        <v>0.0034398148148148144</v>
      </c>
      <c r="F63" s="43">
        <v>2</v>
      </c>
      <c r="G63" s="12"/>
      <c r="J63" s="26"/>
      <c r="K63" s="27"/>
      <c r="L63" s="27"/>
      <c r="M63" s="27"/>
    </row>
    <row r="64" spans="1:13" s="25" customFormat="1" ht="15">
      <c r="A64" s="43">
        <v>3</v>
      </c>
      <c r="B64" s="42" t="s">
        <v>38</v>
      </c>
      <c r="C64" s="43">
        <v>1996</v>
      </c>
      <c r="D64" s="43" t="s">
        <v>2</v>
      </c>
      <c r="E64" s="44">
        <v>0.0034560185185185184</v>
      </c>
      <c r="F64" s="43">
        <v>3</v>
      </c>
      <c r="G64" s="12"/>
      <c r="J64" s="26"/>
      <c r="K64" s="27"/>
      <c r="L64" s="27"/>
      <c r="M64" s="27"/>
    </row>
    <row r="65" spans="1:13" s="25" customFormat="1" ht="15">
      <c r="A65"/>
      <c r="B65"/>
      <c r="C65"/>
      <c r="D65"/>
      <c r="E65"/>
      <c r="F65"/>
      <c r="G65" s="12"/>
      <c r="J65" s="26"/>
      <c r="K65" s="27"/>
      <c r="L65" s="27"/>
      <c r="M65" s="27"/>
    </row>
    <row r="66" spans="1:13" s="25" customFormat="1" ht="15">
      <c r="A66"/>
      <c r="B66"/>
      <c r="C66"/>
      <c r="D66"/>
      <c r="E66"/>
      <c r="F66"/>
      <c r="G66" s="12"/>
      <c r="J66" s="26"/>
      <c r="K66" s="27"/>
      <c r="L66" s="27"/>
      <c r="M66" s="27"/>
    </row>
    <row r="67" spans="1:13" s="25" customFormat="1" ht="15">
      <c r="A67"/>
      <c r="B67" s="10" t="s">
        <v>104</v>
      </c>
      <c r="C67" s="1"/>
      <c r="D67" s="1"/>
      <c r="E67"/>
      <c r="F67"/>
      <c r="G67" s="12"/>
      <c r="J67" s="26"/>
      <c r="K67" s="27"/>
      <c r="L67" s="27"/>
      <c r="M67" s="27"/>
    </row>
    <row r="68" spans="1:13" s="25" customFormat="1" ht="15">
      <c r="A68"/>
      <c r="B68" s="30" t="s">
        <v>110</v>
      </c>
      <c r="C68"/>
      <c r="D68" s="19" t="s">
        <v>106</v>
      </c>
      <c r="E68" s="19" t="s">
        <v>111</v>
      </c>
      <c r="F68"/>
      <c r="G68" s="12"/>
      <c r="J68" s="26"/>
      <c r="K68" s="27"/>
      <c r="L68" s="27"/>
      <c r="M68" s="27"/>
    </row>
    <row r="69" spans="1:13" s="25" customFormat="1" ht="30">
      <c r="A69" s="50" t="s">
        <v>21</v>
      </c>
      <c r="B69" s="50" t="s">
        <v>61</v>
      </c>
      <c r="C69" s="50" t="s">
        <v>107</v>
      </c>
      <c r="D69" s="50" t="s">
        <v>47</v>
      </c>
      <c r="E69" s="50" t="s">
        <v>56</v>
      </c>
      <c r="F69" s="51" t="s">
        <v>63</v>
      </c>
      <c r="G69" s="12"/>
      <c r="J69" s="26"/>
      <c r="K69" s="27"/>
      <c r="L69" s="27"/>
      <c r="M69" s="27"/>
    </row>
    <row r="70" spans="1:13" s="25" customFormat="1" ht="15">
      <c r="A70" s="43">
        <v>1</v>
      </c>
      <c r="B70" s="42" t="s">
        <v>45</v>
      </c>
      <c r="C70" s="43">
        <v>1984</v>
      </c>
      <c r="D70" s="43" t="s">
        <v>0</v>
      </c>
      <c r="E70" s="44">
        <v>0.002140046296296296</v>
      </c>
      <c r="F70" s="43">
        <v>1</v>
      </c>
      <c r="G70" s="12"/>
      <c r="J70" s="26"/>
      <c r="K70" s="27"/>
      <c r="L70" s="27"/>
      <c r="M70" s="27"/>
    </row>
    <row r="71" spans="1:13" s="25" customFormat="1" ht="15">
      <c r="A71" s="43">
        <v>2</v>
      </c>
      <c r="B71" s="42" t="s">
        <v>39</v>
      </c>
      <c r="C71" s="43">
        <v>1997</v>
      </c>
      <c r="D71" s="43" t="s">
        <v>0</v>
      </c>
      <c r="E71" s="44">
        <v>0.0021631944444444446</v>
      </c>
      <c r="F71" s="43">
        <v>2</v>
      </c>
      <c r="G71" s="12"/>
      <c r="J71" s="26"/>
      <c r="K71" s="27"/>
      <c r="L71" s="27"/>
      <c r="M71" s="27"/>
    </row>
    <row r="72" spans="1:13" s="25" customFormat="1" ht="15">
      <c r="A72" s="43">
        <v>3</v>
      </c>
      <c r="B72" s="42" t="s">
        <v>50</v>
      </c>
      <c r="C72" s="43">
        <v>1989</v>
      </c>
      <c r="D72" s="43" t="s">
        <v>2</v>
      </c>
      <c r="E72" s="44">
        <v>0.002179398148148148</v>
      </c>
      <c r="F72" s="43">
        <v>3</v>
      </c>
      <c r="G72" s="12"/>
      <c r="J72" s="26"/>
      <c r="K72" s="27"/>
      <c r="L72" s="27"/>
      <c r="M72" s="27"/>
    </row>
    <row r="73" spans="1:13" s="25" customFormat="1" ht="15">
      <c r="A73" s="46">
        <v>4</v>
      </c>
      <c r="B73" s="45" t="s">
        <v>93</v>
      </c>
      <c r="C73" s="46">
        <v>2001</v>
      </c>
      <c r="D73" s="46" t="s">
        <v>0</v>
      </c>
      <c r="E73" s="47">
        <v>0.0022275462962962965</v>
      </c>
      <c r="F73" s="46">
        <v>4</v>
      </c>
      <c r="G73" s="12"/>
      <c r="J73" s="26"/>
      <c r="K73" s="27"/>
      <c r="L73" s="27"/>
      <c r="M73" s="27"/>
    </row>
    <row r="74" spans="1:13" s="25" customFormat="1" ht="15">
      <c r="A74" s="46">
        <v>5</v>
      </c>
      <c r="B74" s="45" t="s">
        <v>94</v>
      </c>
      <c r="C74" s="46">
        <v>1987</v>
      </c>
      <c r="D74" s="46" t="s">
        <v>2</v>
      </c>
      <c r="E74" s="47">
        <v>0.002349537037037037</v>
      </c>
      <c r="F74" s="46">
        <v>5</v>
      </c>
      <c r="G74" s="12"/>
      <c r="J74" s="26"/>
      <c r="K74" s="27"/>
      <c r="L74" s="27"/>
      <c r="M74" s="27"/>
    </row>
    <row r="75" spans="1:13" s="25" customFormat="1" ht="15">
      <c r="A75" s="46">
        <v>6</v>
      </c>
      <c r="B75" s="45" t="s">
        <v>51</v>
      </c>
      <c r="C75" s="46">
        <v>1989</v>
      </c>
      <c r="D75" s="46" t="s">
        <v>2</v>
      </c>
      <c r="E75" s="47">
        <v>0.0024027777777777776</v>
      </c>
      <c r="F75" s="46">
        <v>6</v>
      </c>
      <c r="G75" s="12"/>
      <c r="J75" s="26"/>
      <c r="K75" s="27"/>
      <c r="L75" s="27"/>
      <c r="M75" s="27"/>
    </row>
    <row r="76" spans="1:13" s="25" customFormat="1" ht="15">
      <c r="A76" s="46">
        <v>7</v>
      </c>
      <c r="B76" s="45" t="s">
        <v>95</v>
      </c>
      <c r="C76" s="46">
        <v>1961</v>
      </c>
      <c r="D76" s="46" t="s">
        <v>2</v>
      </c>
      <c r="E76" s="47">
        <v>0.0025181712962962966</v>
      </c>
      <c r="F76" s="46">
        <v>7</v>
      </c>
      <c r="G76" s="12"/>
      <c r="J76" s="26"/>
      <c r="K76" s="27"/>
      <c r="L76" s="27"/>
      <c r="M76" s="27"/>
    </row>
    <row r="77" spans="1:13" s="25" customFormat="1" ht="15">
      <c r="A77" s="46">
        <v>8</v>
      </c>
      <c r="B77" s="63" t="s">
        <v>40</v>
      </c>
      <c r="C77" s="46">
        <v>1969</v>
      </c>
      <c r="D77" s="46" t="s">
        <v>2</v>
      </c>
      <c r="E77" s="47">
        <v>0.0025289351851851853</v>
      </c>
      <c r="F77" s="46">
        <v>8</v>
      </c>
      <c r="G77" s="12"/>
      <c r="J77" s="26"/>
      <c r="K77" s="27"/>
      <c r="L77" s="27"/>
      <c r="M77" s="27"/>
    </row>
    <row r="78" spans="1:13" s="25" customFormat="1" ht="15">
      <c r="A78" s="46">
        <v>9</v>
      </c>
      <c r="B78" s="45" t="s">
        <v>96</v>
      </c>
      <c r="C78" s="46">
        <v>1993</v>
      </c>
      <c r="D78" s="46" t="s">
        <v>2</v>
      </c>
      <c r="E78" s="47">
        <v>0.0025775462962962965</v>
      </c>
      <c r="F78" s="46">
        <v>9</v>
      </c>
      <c r="G78" s="12"/>
      <c r="J78" s="26"/>
      <c r="K78" s="27"/>
      <c r="L78" s="27"/>
      <c r="M78" s="27"/>
    </row>
    <row r="79" spans="1:13" s="25" customFormat="1" ht="15">
      <c r="A79" s="46">
        <v>10</v>
      </c>
      <c r="B79" s="45" t="s">
        <v>97</v>
      </c>
      <c r="C79" s="46">
        <v>1997</v>
      </c>
      <c r="D79" s="46" t="s">
        <v>2</v>
      </c>
      <c r="E79" s="47">
        <v>0.0026656249999999996</v>
      </c>
      <c r="F79" s="46">
        <v>10</v>
      </c>
      <c r="G79" s="12"/>
      <c r="J79" s="26"/>
      <c r="K79" s="27"/>
      <c r="L79" s="27"/>
      <c r="M79" s="27"/>
    </row>
    <row r="80" spans="1:13" s="25" customFormat="1" ht="15">
      <c r="A80" s="46">
        <v>11</v>
      </c>
      <c r="B80" s="45" t="s">
        <v>98</v>
      </c>
      <c r="C80" s="46">
        <v>1990</v>
      </c>
      <c r="D80" s="46" t="s">
        <v>0</v>
      </c>
      <c r="E80" s="47">
        <v>0.002841435185185185</v>
      </c>
      <c r="F80" s="46">
        <v>11</v>
      </c>
      <c r="G80" s="12"/>
      <c r="J80" s="26"/>
      <c r="K80" s="27"/>
      <c r="L80" s="27"/>
      <c r="M80" s="27"/>
    </row>
    <row r="81" spans="1:13" s="25" customFormat="1" ht="15">
      <c r="A81" s="46">
        <v>12</v>
      </c>
      <c r="B81" s="64" t="s">
        <v>99</v>
      </c>
      <c r="C81" s="46">
        <v>1976</v>
      </c>
      <c r="D81" s="46" t="s">
        <v>2</v>
      </c>
      <c r="E81" s="47">
        <v>0.0032291666666666666</v>
      </c>
      <c r="F81" s="46">
        <v>12</v>
      </c>
      <c r="G81" s="12"/>
      <c r="J81" s="26"/>
      <c r="K81" s="27"/>
      <c r="L81" s="27"/>
      <c r="M81" s="27"/>
    </row>
    <row r="82" spans="1:13" s="25" customFormat="1" ht="15">
      <c r="A82" s="46">
        <v>13</v>
      </c>
      <c r="B82" s="45" t="s">
        <v>100</v>
      </c>
      <c r="C82" s="46">
        <v>1995</v>
      </c>
      <c r="D82" s="46" t="s">
        <v>2</v>
      </c>
      <c r="E82" s="47">
        <v>0.0035069444444444445</v>
      </c>
      <c r="F82" s="46">
        <v>13</v>
      </c>
      <c r="G82" s="12"/>
      <c r="J82" s="26"/>
      <c r="K82" s="27"/>
      <c r="L82" s="27"/>
      <c r="M82" s="27"/>
    </row>
    <row r="83" spans="1:13" s="25" customFormat="1" ht="15">
      <c r="A83" s="46">
        <v>14</v>
      </c>
      <c r="B83" s="45" t="s">
        <v>101</v>
      </c>
      <c r="C83" s="46">
        <v>1995</v>
      </c>
      <c r="D83" s="46" t="s">
        <v>2</v>
      </c>
      <c r="E83" s="47">
        <v>0.003592592592592593</v>
      </c>
      <c r="F83" s="46">
        <v>14</v>
      </c>
      <c r="G83" s="12"/>
      <c r="J83" s="26"/>
      <c r="K83" s="27"/>
      <c r="L83" s="27"/>
      <c r="M83" s="27"/>
    </row>
    <row r="84" spans="2:13" s="25" customFormat="1" ht="15">
      <c r="B84" s="12"/>
      <c r="C84" s="12"/>
      <c r="D84" s="12"/>
      <c r="E84" s="12"/>
      <c r="F84" s="12"/>
      <c r="G84" s="12"/>
      <c r="J84" s="26"/>
      <c r="K84" s="27"/>
      <c r="L84" s="27"/>
      <c r="M84" s="27"/>
    </row>
    <row r="85" spans="2:13" s="25" customFormat="1" ht="15">
      <c r="B85" s="12"/>
      <c r="C85" s="12"/>
      <c r="D85" s="12"/>
      <c r="E85" s="12"/>
      <c r="F85" s="12"/>
      <c r="G85" s="12"/>
      <c r="J85" s="26"/>
      <c r="K85" s="27"/>
      <c r="L85" s="27"/>
      <c r="M85" s="27"/>
    </row>
    <row r="86" spans="2:13" s="25" customFormat="1" ht="20.25">
      <c r="B86" s="454" t="s">
        <v>112</v>
      </c>
      <c r="C86" s="454"/>
      <c r="D86" s="454"/>
      <c r="E86" s="454"/>
      <c r="F86" s="12"/>
      <c r="G86" s="12"/>
      <c r="J86" s="26"/>
      <c r="K86" s="27"/>
      <c r="L86" s="27"/>
      <c r="M86" s="27"/>
    </row>
    <row r="87" spans="1:13" ht="18.75">
      <c r="A87" s="65" t="s">
        <v>36</v>
      </c>
      <c r="B87" s="12"/>
      <c r="C87" s="12"/>
      <c r="D87" s="12"/>
      <c r="E87" s="12"/>
      <c r="F87" s="12"/>
      <c r="G87" s="12"/>
      <c r="K87" s="4"/>
      <c r="L87" s="4"/>
      <c r="M87" s="4"/>
    </row>
    <row r="88" spans="2:13" ht="15">
      <c r="B88" s="1"/>
      <c r="C88" s="1"/>
      <c r="D88" s="1"/>
      <c r="E88" s="1"/>
      <c r="F88" s="1"/>
      <c r="G88" s="1"/>
      <c r="K88" s="4"/>
      <c r="L88" s="4"/>
      <c r="M88" s="4"/>
    </row>
    <row r="89" spans="1:13" ht="15" customHeight="1">
      <c r="A89" s="448" t="s">
        <v>68</v>
      </c>
      <c r="B89" s="449"/>
      <c r="C89" s="449"/>
      <c r="D89" s="24" t="s">
        <v>17</v>
      </c>
      <c r="E89" s="18" t="s">
        <v>12</v>
      </c>
      <c r="F89" s="19"/>
      <c r="G89" s="19" t="s">
        <v>18</v>
      </c>
      <c r="H89" s="20" t="s">
        <v>19</v>
      </c>
      <c r="I89" s="21"/>
      <c r="J89" s="22" t="s">
        <v>20</v>
      </c>
      <c r="K89" s="4"/>
      <c r="L89" s="4"/>
      <c r="M89" s="4"/>
    </row>
    <row r="90" spans="1:13" ht="15">
      <c r="A90" s="2"/>
      <c r="B90" s="3"/>
      <c r="C90" s="3"/>
      <c r="K90" s="4"/>
      <c r="L90" s="4"/>
      <c r="M90" s="4"/>
    </row>
    <row r="91" spans="1:13" ht="30">
      <c r="A91" s="5" t="s">
        <v>21</v>
      </c>
      <c r="B91" s="5" t="s">
        <v>7</v>
      </c>
      <c r="C91" s="5" t="s">
        <v>8</v>
      </c>
      <c r="D91" s="5" t="s">
        <v>13</v>
      </c>
      <c r="E91" s="13" t="s">
        <v>14</v>
      </c>
      <c r="F91" s="13" t="s">
        <v>31</v>
      </c>
      <c r="G91" s="13" t="s">
        <v>33</v>
      </c>
      <c r="H91" s="14" t="s">
        <v>15</v>
      </c>
      <c r="I91" s="14" t="s">
        <v>32</v>
      </c>
      <c r="J91" s="14" t="s">
        <v>34</v>
      </c>
      <c r="K91" s="15" t="s">
        <v>16</v>
      </c>
      <c r="L91" s="15" t="s">
        <v>30</v>
      </c>
      <c r="M91" s="6"/>
    </row>
    <row r="92" spans="1:13" ht="15">
      <c r="A92" s="5">
        <v>1</v>
      </c>
      <c r="B92" s="45" t="s">
        <v>85</v>
      </c>
      <c r="C92" s="46">
        <v>1999</v>
      </c>
      <c r="D92" s="46" t="s">
        <v>0</v>
      </c>
      <c r="E92" s="52"/>
      <c r="F92" s="53"/>
      <c r="G92" s="54"/>
      <c r="H92" s="47">
        <v>0.003474537037037037</v>
      </c>
      <c r="I92" s="54">
        <v>1</v>
      </c>
      <c r="J92" s="54">
        <v>60</v>
      </c>
      <c r="K92" s="54">
        <v>1</v>
      </c>
      <c r="L92" s="54">
        <v>60</v>
      </c>
      <c r="M92" s="6"/>
    </row>
    <row r="93" spans="2:13" ht="15">
      <c r="B93" s="3"/>
      <c r="C93" s="3"/>
      <c r="D93" s="3"/>
      <c r="F93" s="29"/>
      <c r="G93" s="41"/>
      <c r="H93" s="29"/>
      <c r="I93" s="41"/>
      <c r="J93" s="28"/>
      <c r="K93" s="41"/>
      <c r="L93" s="28"/>
      <c r="M93" s="6"/>
    </row>
    <row r="94" spans="1:87" ht="15">
      <c r="A94" s="448" t="s">
        <v>69</v>
      </c>
      <c r="B94" s="449"/>
      <c r="C94" s="449"/>
      <c r="D94" s="4"/>
      <c r="E94" s="4"/>
      <c r="F94" s="4"/>
      <c r="G94" s="4"/>
      <c r="H94" s="4"/>
      <c r="I94" s="4"/>
      <c r="J94" s="4"/>
      <c r="K94" s="4"/>
      <c r="L94" s="25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</row>
    <row r="95" spans="1:13" ht="30">
      <c r="A95" s="5" t="s">
        <v>21</v>
      </c>
      <c r="B95" s="5" t="s">
        <v>7</v>
      </c>
      <c r="C95" s="5" t="s">
        <v>8</v>
      </c>
      <c r="D95" s="5" t="s">
        <v>13</v>
      </c>
      <c r="E95" s="13" t="s">
        <v>14</v>
      </c>
      <c r="F95" s="13" t="s">
        <v>31</v>
      </c>
      <c r="G95" s="13" t="s">
        <v>33</v>
      </c>
      <c r="H95" s="14" t="s">
        <v>15</v>
      </c>
      <c r="I95" s="14" t="s">
        <v>32</v>
      </c>
      <c r="J95" s="14" t="s">
        <v>34</v>
      </c>
      <c r="K95" s="15" t="s">
        <v>16</v>
      </c>
      <c r="L95" s="15" t="s">
        <v>30</v>
      </c>
      <c r="M95" s="6"/>
    </row>
    <row r="96" spans="1:87" s="35" customFormat="1" ht="15">
      <c r="A96" s="5">
        <v>1</v>
      </c>
      <c r="B96" s="45" t="s">
        <v>58</v>
      </c>
      <c r="C96" s="46">
        <v>1997</v>
      </c>
      <c r="D96" s="46" t="s">
        <v>2</v>
      </c>
      <c r="E96" s="47">
        <v>0.004249537037037037</v>
      </c>
      <c r="F96" s="53" t="s">
        <v>35</v>
      </c>
      <c r="G96" s="53">
        <v>60</v>
      </c>
      <c r="H96" s="47"/>
      <c r="I96" s="54"/>
      <c r="J96" s="53"/>
      <c r="K96" s="53" t="s">
        <v>35</v>
      </c>
      <c r="L96" s="53">
        <v>60</v>
      </c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</row>
    <row r="97" spans="1:87" s="35" customFormat="1" ht="15">
      <c r="A97" s="5">
        <v>2</v>
      </c>
      <c r="B97" s="45" t="s">
        <v>77</v>
      </c>
      <c r="C97" s="46">
        <v>1997</v>
      </c>
      <c r="D97" s="46" t="s">
        <v>2</v>
      </c>
      <c r="E97" s="47">
        <v>0.004336921296296296</v>
      </c>
      <c r="F97" s="53" t="s">
        <v>90</v>
      </c>
      <c r="G97" s="53">
        <v>54</v>
      </c>
      <c r="H97" s="47"/>
      <c r="I97" s="54"/>
      <c r="J97" s="53"/>
      <c r="K97" s="53" t="s">
        <v>90</v>
      </c>
      <c r="L97" s="53">
        <v>54</v>
      </c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</row>
    <row r="98" spans="1:87" s="35" customFormat="1" ht="15">
      <c r="A98" s="5">
        <v>3</v>
      </c>
      <c r="B98" s="45" t="s">
        <v>78</v>
      </c>
      <c r="C98" s="46">
        <v>1997</v>
      </c>
      <c r="D98" s="46" t="s">
        <v>2</v>
      </c>
      <c r="E98" s="47">
        <v>0.004368055555555556</v>
      </c>
      <c r="F98" s="53" t="s">
        <v>91</v>
      </c>
      <c r="G98" s="53">
        <v>48</v>
      </c>
      <c r="H98" s="47"/>
      <c r="I98" s="54"/>
      <c r="J98" s="53"/>
      <c r="K98" s="53" t="s">
        <v>91</v>
      </c>
      <c r="L98" s="53">
        <v>48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</row>
    <row r="99" spans="1:87" s="35" customFormat="1" ht="15">
      <c r="A99" s="5">
        <v>4</v>
      </c>
      <c r="B99" s="45" t="s">
        <v>102</v>
      </c>
      <c r="C99" s="46">
        <v>1998</v>
      </c>
      <c r="D99" s="46" t="s">
        <v>2</v>
      </c>
      <c r="E99" s="47">
        <v>0.0040578703703703705</v>
      </c>
      <c r="F99" s="53" t="s">
        <v>92</v>
      </c>
      <c r="G99" s="53">
        <v>43</v>
      </c>
      <c r="H99" s="47"/>
      <c r="I99" s="54"/>
      <c r="J99" s="53"/>
      <c r="K99" s="53" t="s">
        <v>92</v>
      </c>
      <c r="L99" s="53">
        <v>43</v>
      </c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</row>
    <row r="100" spans="1:13" ht="15">
      <c r="A100" s="5">
        <v>5</v>
      </c>
      <c r="B100" s="45" t="s">
        <v>43</v>
      </c>
      <c r="C100" s="46">
        <v>1998</v>
      </c>
      <c r="D100" s="46" t="s">
        <v>1</v>
      </c>
      <c r="E100" s="52"/>
      <c r="F100" s="53"/>
      <c r="G100" s="54"/>
      <c r="H100" s="47">
        <v>0.0031307870370370365</v>
      </c>
      <c r="I100" s="53" t="s">
        <v>35</v>
      </c>
      <c r="J100" s="53">
        <v>60</v>
      </c>
      <c r="K100" s="53" t="s">
        <v>35</v>
      </c>
      <c r="L100" s="53">
        <v>60</v>
      </c>
      <c r="M100" s="6"/>
    </row>
    <row r="101" spans="1:13" ht="15">
      <c r="A101" s="5">
        <v>6</v>
      </c>
      <c r="B101" s="45" t="s">
        <v>62</v>
      </c>
      <c r="C101" s="46">
        <v>1998</v>
      </c>
      <c r="D101" s="46" t="s">
        <v>2</v>
      </c>
      <c r="E101" s="52"/>
      <c r="F101" s="53"/>
      <c r="G101" s="54"/>
      <c r="H101" s="47">
        <v>0.0031695601851851854</v>
      </c>
      <c r="I101" s="53" t="s">
        <v>90</v>
      </c>
      <c r="J101" s="53">
        <v>54</v>
      </c>
      <c r="K101" s="53" t="s">
        <v>90</v>
      </c>
      <c r="L101" s="53">
        <v>54</v>
      </c>
      <c r="M101" s="6"/>
    </row>
    <row r="102" spans="1:13" ht="15">
      <c r="A102" s="5">
        <v>7</v>
      </c>
      <c r="B102" s="45" t="s">
        <v>80</v>
      </c>
      <c r="C102" s="46">
        <v>1998</v>
      </c>
      <c r="D102" s="46" t="s">
        <v>2</v>
      </c>
      <c r="E102" s="52"/>
      <c r="F102" s="53"/>
      <c r="G102" s="54"/>
      <c r="H102" s="47">
        <v>0.0031851851851851854</v>
      </c>
      <c r="I102" s="53" t="s">
        <v>91</v>
      </c>
      <c r="J102" s="53">
        <v>48</v>
      </c>
      <c r="K102" s="53" t="s">
        <v>91</v>
      </c>
      <c r="L102" s="53">
        <v>48</v>
      </c>
      <c r="M102" s="6"/>
    </row>
    <row r="103" spans="1:13" ht="15">
      <c r="A103" s="5">
        <v>8</v>
      </c>
      <c r="B103" s="45" t="s">
        <v>83</v>
      </c>
      <c r="C103" s="46">
        <v>1998</v>
      </c>
      <c r="D103" s="46" t="s">
        <v>2</v>
      </c>
      <c r="E103" s="52"/>
      <c r="F103" s="53"/>
      <c r="G103" s="54"/>
      <c r="H103" s="47">
        <v>0.003291203703703704</v>
      </c>
      <c r="I103" s="53" t="s">
        <v>92</v>
      </c>
      <c r="J103" s="53">
        <v>43</v>
      </c>
      <c r="K103" s="53" t="s">
        <v>92</v>
      </c>
      <c r="L103" s="53">
        <v>43</v>
      </c>
      <c r="M103" s="6"/>
    </row>
    <row r="104" spans="4:87" s="35" customFormat="1" ht="12.75">
      <c r="D104" s="40"/>
      <c r="E104" s="48"/>
      <c r="F104" s="36"/>
      <c r="G104" s="36"/>
      <c r="H104" s="36"/>
      <c r="I104" s="36"/>
      <c r="J104" s="36"/>
      <c r="K104" s="36"/>
      <c r="L104" s="36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</row>
    <row r="105" spans="1:87" ht="15">
      <c r="A105" s="448" t="s">
        <v>70</v>
      </c>
      <c r="B105" s="449"/>
      <c r="C105" s="449"/>
      <c r="D105" s="4"/>
      <c r="E105" s="36"/>
      <c r="F105" s="4"/>
      <c r="G105" s="4"/>
      <c r="H105" s="4"/>
      <c r="I105" s="36"/>
      <c r="J105" s="36"/>
      <c r="K105" s="36"/>
      <c r="L105" s="36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</row>
    <row r="106" spans="1:13" ht="30">
      <c r="A106" s="5" t="s">
        <v>21</v>
      </c>
      <c r="B106" s="5" t="s">
        <v>7</v>
      </c>
      <c r="C106" s="5" t="s">
        <v>8</v>
      </c>
      <c r="D106" s="5" t="s">
        <v>13</v>
      </c>
      <c r="E106" s="13" t="s">
        <v>14</v>
      </c>
      <c r="F106" s="13" t="s">
        <v>31</v>
      </c>
      <c r="G106" s="13" t="s">
        <v>33</v>
      </c>
      <c r="H106" s="14" t="s">
        <v>15</v>
      </c>
      <c r="I106" s="14" t="s">
        <v>32</v>
      </c>
      <c r="J106" s="14" t="s">
        <v>34</v>
      </c>
      <c r="K106" s="15" t="s">
        <v>16</v>
      </c>
      <c r="L106" s="15" t="s">
        <v>30</v>
      </c>
      <c r="M106" s="6"/>
    </row>
    <row r="107" spans="1:13" ht="15">
      <c r="A107" s="49">
        <v>1</v>
      </c>
      <c r="B107" s="45" t="s">
        <v>53</v>
      </c>
      <c r="C107" s="46">
        <v>1991</v>
      </c>
      <c r="D107" s="46" t="s">
        <v>67</v>
      </c>
      <c r="E107" s="47">
        <v>0.004189814814814815</v>
      </c>
      <c r="F107" s="53" t="s">
        <v>35</v>
      </c>
      <c r="G107" s="53">
        <v>60</v>
      </c>
      <c r="H107" s="47"/>
      <c r="I107" s="53"/>
      <c r="J107" s="53"/>
      <c r="K107" s="53" t="s">
        <v>35</v>
      </c>
      <c r="L107" s="53">
        <v>60</v>
      </c>
      <c r="M107" s="6"/>
    </row>
    <row r="108" spans="1:13" ht="15">
      <c r="A108" s="49">
        <v>2</v>
      </c>
      <c r="B108" s="45" t="s">
        <v>24</v>
      </c>
      <c r="C108" s="46">
        <v>1988</v>
      </c>
      <c r="D108" s="46" t="s">
        <v>2</v>
      </c>
      <c r="E108" s="47"/>
      <c r="F108" s="53"/>
      <c r="G108" s="53"/>
      <c r="H108" s="47">
        <v>0.0026699074074074073</v>
      </c>
      <c r="I108" s="53">
        <v>1</v>
      </c>
      <c r="J108" s="53">
        <v>60</v>
      </c>
      <c r="K108" s="53">
        <v>1</v>
      </c>
      <c r="L108" s="53">
        <v>60</v>
      </c>
      <c r="M108" s="6"/>
    </row>
    <row r="109" spans="1:13" ht="15">
      <c r="A109" s="49">
        <v>3</v>
      </c>
      <c r="B109" s="45" t="s">
        <v>52</v>
      </c>
      <c r="C109" s="46">
        <v>1989</v>
      </c>
      <c r="D109" s="46" t="s">
        <v>2</v>
      </c>
      <c r="E109" s="47"/>
      <c r="F109" s="53"/>
      <c r="G109" s="53"/>
      <c r="H109" s="47">
        <v>0.0028368055555555555</v>
      </c>
      <c r="I109" s="53">
        <v>2</v>
      </c>
      <c r="J109" s="53">
        <v>54</v>
      </c>
      <c r="K109" s="53">
        <v>2</v>
      </c>
      <c r="L109" s="53">
        <v>54</v>
      </c>
      <c r="M109" s="6"/>
    </row>
    <row r="110" spans="1:13" ht="15">
      <c r="A110" s="49">
        <v>4</v>
      </c>
      <c r="B110" s="45" t="s">
        <v>28</v>
      </c>
      <c r="C110" s="46">
        <v>1988</v>
      </c>
      <c r="D110" s="46" t="s">
        <v>2</v>
      </c>
      <c r="E110" s="47"/>
      <c r="F110" s="53"/>
      <c r="G110" s="53"/>
      <c r="H110" s="47">
        <v>0.0029192129629629633</v>
      </c>
      <c r="I110" s="53">
        <v>3</v>
      </c>
      <c r="J110" s="53">
        <v>48</v>
      </c>
      <c r="K110" s="53">
        <v>3</v>
      </c>
      <c r="L110" s="53">
        <v>48</v>
      </c>
      <c r="M110" s="6"/>
    </row>
    <row r="111" spans="1:13" ht="15">
      <c r="A111" s="49">
        <v>5</v>
      </c>
      <c r="B111" s="45" t="s">
        <v>54</v>
      </c>
      <c r="C111" s="46">
        <v>1989</v>
      </c>
      <c r="D111" s="46" t="s">
        <v>0</v>
      </c>
      <c r="E111" s="47"/>
      <c r="F111" s="53"/>
      <c r="G111" s="53"/>
      <c r="H111" s="47">
        <v>0.002927777777777778</v>
      </c>
      <c r="I111" s="53">
        <v>4</v>
      </c>
      <c r="J111" s="53">
        <v>43</v>
      </c>
      <c r="K111" s="53">
        <v>4</v>
      </c>
      <c r="L111" s="53">
        <v>43</v>
      </c>
      <c r="M111" s="6"/>
    </row>
    <row r="112" spans="1:13" ht="15">
      <c r="A112" s="49">
        <v>6</v>
      </c>
      <c r="B112" s="45" t="s">
        <v>48</v>
      </c>
      <c r="C112" s="46">
        <v>1996</v>
      </c>
      <c r="D112" s="46" t="s">
        <v>0</v>
      </c>
      <c r="E112" s="47"/>
      <c r="F112" s="53"/>
      <c r="G112" s="53"/>
      <c r="H112" s="47">
        <v>0.0030752314814814813</v>
      </c>
      <c r="I112" s="53">
        <v>5</v>
      </c>
      <c r="J112" s="53">
        <v>40</v>
      </c>
      <c r="K112" s="53">
        <v>5</v>
      </c>
      <c r="L112" s="53">
        <v>40</v>
      </c>
      <c r="M112" s="6"/>
    </row>
    <row r="113" spans="1:13" ht="15">
      <c r="A113" s="49">
        <v>7</v>
      </c>
      <c r="B113" s="45" t="s">
        <v>29</v>
      </c>
      <c r="C113" s="46">
        <v>1996</v>
      </c>
      <c r="D113" s="46" t="s">
        <v>2</v>
      </c>
      <c r="E113" s="47"/>
      <c r="F113" s="53"/>
      <c r="G113" s="53"/>
      <c r="H113" s="47">
        <v>0.003159722222222222</v>
      </c>
      <c r="I113" s="53">
        <v>6</v>
      </c>
      <c r="J113" s="53">
        <v>38</v>
      </c>
      <c r="K113" s="53">
        <v>6</v>
      </c>
      <c r="L113" s="53">
        <v>38</v>
      </c>
      <c r="M113" s="6"/>
    </row>
    <row r="114" spans="1:13" ht="15">
      <c r="A114" s="49">
        <v>8</v>
      </c>
      <c r="B114" s="45" t="s">
        <v>81</v>
      </c>
      <c r="C114" s="46">
        <v>1991</v>
      </c>
      <c r="D114" s="46" t="s">
        <v>0</v>
      </c>
      <c r="E114" s="47"/>
      <c r="F114" s="53"/>
      <c r="G114" s="53"/>
      <c r="H114" s="47">
        <v>0.003226157407407408</v>
      </c>
      <c r="I114" s="53">
        <v>7</v>
      </c>
      <c r="J114" s="53">
        <v>36</v>
      </c>
      <c r="K114" s="53">
        <v>7</v>
      </c>
      <c r="L114" s="53">
        <v>36</v>
      </c>
      <c r="M114" s="6"/>
    </row>
    <row r="115" spans="1:13" ht="15">
      <c r="A115" s="49">
        <v>9</v>
      </c>
      <c r="B115" s="45" t="s">
        <v>84</v>
      </c>
      <c r="C115" s="46">
        <v>1996</v>
      </c>
      <c r="D115" s="46" t="s">
        <v>2</v>
      </c>
      <c r="E115" s="47"/>
      <c r="F115" s="53"/>
      <c r="G115" s="53"/>
      <c r="H115" s="47">
        <v>0.0033828703703703707</v>
      </c>
      <c r="I115" s="53">
        <v>8</v>
      </c>
      <c r="J115" s="53">
        <v>34</v>
      </c>
      <c r="K115" s="53">
        <v>8</v>
      </c>
      <c r="L115" s="53">
        <v>34</v>
      </c>
      <c r="M115" s="6"/>
    </row>
    <row r="116" spans="1:13" ht="15">
      <c r="A116" s="49">
        <v>10</v>
      </c>
      <c r="B116" s="45" t="s">
        <v>60</v>
      </c>
      <c r="C116" s="46">
        <v>1986</v>
      </c>
      <c r="D116" s="46" t="s">
        <v>2</v>
      </c>
      <c r="E116" s="47"/>
      <c r="F116" s="53"/>
      <c r="G116" s="53"/>
      <c r="H116" s="47">
        <v>0.003396990740740741</v>
      </c>
      <c r="I116" s="53">
        <v>9</v>
      </c>
      <c r="J116" s="53">
        <v>32</v>
      </c>
      <c r="K116" s="53">
        <v>9</v>
      </c>
      <c r="L116" s="53">
        <v>32</v>
      </c>
      <c r="M116" s="6"/>
    </row>
    <row r="117" spans="1:13" ht="15">
      <c r="A117" s="49">
        <v>11</v>
      </c>
      <c r="B117" s="45" t="s">
        <v>86</v>
      </c>
      <c r="C117" s="46">
        <v>1995</v>
      </c>
      <c r="D117" s="46" t="s">
        <v>2</v>
      </c>
      <c r="E117" s="47"/>
      <c r="F117" s="53"/>
      <c r="G117" s="53"/>
      <c r="H117" s="47">
        <v>0.004212731481481481</v>
      </c>
      <c r="I117" s="53">
        <v>10</v>
      </c>
      <c r="J117" s="53">
        <v>31</v>
      </c>
      <c r="K117" s="53">
        <v>10</v>
      </c>
      <c r="L117" s="53">
        <v>31</v>
      </c>
      <c r="M117" s="6"/>
    </row>
    <row r="118" spans="1:13" ht="15">
      <c r="A118" s="49">
        <v>12</v>
      </c>
      <c r="B118" s="45" t="s">
        <v>87</v>
      </c>
      <c r="C118" s="46">
        <v>1995</v>
      </c>
      <c r="D118" s="46" t="s">
        <v>1</v>
      </c>
      <c r="E118" s="47"/>
      <c r="F118" s="53"/>
      <c r="G118" s="53"/>
      <c r="H118" s="47">
        <v>0.004621990740740741</v>
      </c>
      <c r="I118" s="53">
        <v>11</v>
      </c>
      <c r="J118" s="53">
        <v>30</v>
      </c>
      <c r="K118" s="53">
        <v>11</v>
      </c>
      <c r="L118" s="53">
        <v>30</v>
      </c>
      <c r="M118" s="6"/>
    </row>
    <row r="119" spans="4:87" s="35" customFormat="1" ht="15">
      <c r="D119" s="34"/>
      <c r="E119" s="32"/>
      <c r="F119" s="31"/>
      <c r="G119" s="31"/>
      <c r="H119" s="47"/>
      <c r="I119" s="53"/>
      <c r="J119" s="53"/>
      <c r="K119" s="53"/>
      <c r="L119" s="53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</row>
    <row r="120" spans="1:87" ht="15">
      <c r="A120" s="448" t="s">
        <v>71</v>
      </c>
      <c r="B120" s="449"/>
      <c r="C120" s="449"/>
      <c r="D120" s="7"/>
      <c r="E120" s="7"/>
      <c r="F120" s="7"/>
      <c r="G120" s="7"/>
      <c r="H120" s="7"/>
      <c r="I120" s="7"/>
      <c r="J120" s="7"/>
      <c r="K120" s="6"/>
      <c r="L120" s="25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</row>
    <row r="121" spans="1:13" ht="30">
      <c r="A121" s="5" t="s">
        <v>21</v>
      </c>
      <c r="B121" s="5" t="s">
        <v>7</v>
      </c>
      <c r="C121" s="5" t="s">
        <v>8</v>
      </c>
      <c r="D121" s="5" t="s">
        <v>13</v>
      </c>
      <c r="E121" s="13" t="s">
        <v>14</v>
      </c>
      <c r="F121" s="13" t="s">
        <v>31</v>
      </c>
      <c r="G121" s="13" t="s">
        <v>33</v>
      </c>
      <c r="H121" s="14" t="s">
        <v>15</v>
      </c>
      <c r="I121" s="14" t="s">
        <v>32</v>
      </c>
      <c r="J121" s="14" t="s">
        <v>34</v>
      </c>
      <c r="K121" s="15" t="s">
        <v>16</v>
      </c>
      <c r="L121" s="15" t="s">
        <v>30</v>
      </c>
      <c r="M121" s="6"/>
    </row>
    <row r="122" spans="1:87" ht="15">
      <c r="A122" s="49">
        <v>1</v>
      </c>
      <c r="B122" s="45" t="s">
        <v>23</v>
      </c>
      <c r="C122" s="46">
        <v>1975</v>
      </c>
      <c r="D122" s="46" t="s">
        <v>2</v>
      </c>
      <c r="E122" s="47">
        <v>0.003647222222222222</v>
      </c>
      <c r="F122" s="53">
        <v>1</v>
      </c>
      <c r="G122" s="53">
        <v>60</v>
      </c>
      <c r="H122" s="47">
        <v>0.002877199074074074</v>
      </c>
      <c r="I122" s="53">
        <v>2</v>
      </c>
      <c r="J122" s="53">
        <v>54</v>
      </c>
      <c r="K122" s="53">
        <v>1</v>
      </c>
      <c r="L122" s="53">
        <v>60</v>
      </c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</row>
    <row r="123" spans="1:87" ht="15">
      <c r="A123" s="49">
        <v>2</v>
      </c>
      <c r="B123" s="45" t="s">
        <v>9</v>
      </c>
      <c r="C123" s="46">
        <v>1977</v>
      </c>
      <c r="D123" s="46" t="s">
        <v>2</v>
      </c>
      <c r="E123" s="47">
        <v>0.003752083333333333</v>
      </c>
      <c r="F123" s="53">
        <v>2</v>
      </c>
      <c r="G123" s="53">
        <v>54</v>
      </c>
      <c r="H123" s="60"/>
      <c r="I123" s="60"/>
      <c r="J123" s="61"/>
      <c r="K123" s="53">
        <v>2</v>
      </c>
      <c r="L123" s="53">
        <v>54</v>
      </c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</row>
    <row r="124" spans="1:87" s="35" customFormat="1" ht="15">
      <c r="A124" s="49">
        <v>3</v>
      </c>
      <c r="B124" s="45" t="s">
        <v>103</v>
      </c>
      <c r="C124" s="46">
        <v>1982</v>
      </c>
      <c r="D124" s="46" t="s">
        <v>1</v>
      </c>
      <c r="E124" s="47">
        <v>0.003931712962962963</v>
      </c>
      <c r="F124" s="53">
        <v>3</v>
      </c>
      <c r="G124" s="53">
        <v>48</v>
      </c>
      <c r="H124" s="47"/>
      <c r="I124" s="53"/>
      <c r="J124" s="59"/>
      <c r="K124" s="53">
        <v>3</v>
      </c>
      <c r="L124" s="53">
        <v>48</v>
      </c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</row>
    <row r="125" spans="1:13" ht="15">
      <c r="A125" s="49">
        <v>4</v>
      </c>
      <c r="B125" s="45" t="s">
        <v>44</v>
      </c>
      <c r="C125" s="46">
        <v>1979</v>
      </c>
      <c r="D125" s="46" t="s">
        <v>0</v>
      </c>
      <c r="E125" s="47"/>
      <c r="F125" s="53"/>
      <c r="G125" s="53"/>
      <c r="H125" s="47">
        <v>0.002679398148148148</v>
      </c>
      <c r="I125" s="53">
        <v>1</v>
      </c>
      <c r="J125" s="53">
        <v>60</v>
      </c>
      <c r="K125" s="53">
        <v>1</v>
      </c>
      <c r="L125" s="53">
        <v>60</v>
      </c>
      <c r="M125" s="6"/>
    </row>
    <row r="126" spans="1:13" ht="15">
      <c r="A126" s="49">
        <v>5</v>
      </c>
      <c r="B126" s="45" t="s">
        <v>3</v>
      </c>
      <c r="C126" s="46">
        <v>1980</v>
      </c>
      <c r="D126" s="46" t="s">
        <v>2</v>
      </c>
      <c r="E126" s="47"/>
      <c r="F126" s="53"/>
      <c r="G126" s="53"/>
      <c r="H126" s="47">
        <v>0.0028870370370370373</v>
      </c>
      <c r="I126" s="53">
        <v>3</v>
      </c>
      <c r="J126" s="53">
        <v>48</v>
      </c>
      <c r="K126" s="53">
        <v>3</v>
      </c>
      <c r="L126" s="53">
        <v>48</v>
      </c>
      <c r="M126" s="6"/>
    </row>
    <row r="127" spans="1:13" ht="15">
      <c r="A127" s="49">
        <v>6</v>
      </c>
      <c r="B127" s="45" t="s">
        <v>27</v>
      </c>
      <c r="C127" s="46">
        <v>1982</v>
      </c>
      <c r="D127" s="46" t="s">
        <v>0</v>
      </c>
      <c r="E127" s="47"/>
      <c r="F127" s="53"/>
      <c r="G127" s="53"/>
      <c r="H127" s="47">
        <v>0.003034259259259259</v>
      </c>
      <c r="I127" s="53">
        <v>4</v>
      </c>
      <c r="J127" s="53">
        <v>43</v>
      </c>
      <c r="K127" s="53">
        <v>4</v>
      </c>
      <c r="L127" s="53">
        <v>43</v>
      </c>
      <c r="M127" s="6"/>
    </row>
    <row r="128" spans="1:13" ht="15">
      <c r="A128" s="49">
        <v>7</v>
      </c>
      <c r="B128" s="45" t="s">
        <v>25</v>
      </c>
      <c r="C128" s="46">
        <v>1980</v>
      </c>
      <c r="D128" s="46" t="s">
        <v>0</v>
      </c>
      <c r="E128" s="47"/>
      <c r="F128" s="53"/>
      <c r="G128" s="53"/>
      <c r="H128" s="47">
        <v>0.0030578703703703705</v>
      </c>
      <c r="I128" s="53">
        <v>5</v>
      </c>
      <c r="J128" s="53">
        <v>40</v>
      </c>
      <c r="K128" s="53">
        <v>5</v>
      </c>
      <c r="L128" s="53">
        <v>40</v>
      </c>
      <c r="M128" s="6"/>
    </row>
    <row r="129" ht="15">
      <c r="J129" s="3"/>
    </row>
    <row r="130" spans="1:87" ht="15">
      <c r="A130" s="448" t="s">
        <v>72</v>
      </c>
      <c r="B130" s="449"/>
      <c r="C130" s="449"/>
      <c r="D130" s="3"/>
      <c r="G130" s="3"/>
      <c r="J130" s="3"/>
      <c r="L130" s="25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</row>
    <row r="131" spans="1:13" ht="30">
      <c r="A131" s="5" t="s">
        <v>21</v>
      </c>
      <c r="B131" s="5" t="s">
        <v>7</v>
      </c>
      <c r="C131" s="5" t="s">
        <v>8</v>
      </c>
      <c r="D131" s="5" t="s">
        <v>13</v>
      </c>
      <c r="E131" s="13" t="s">
        <v>14</v>
      </c>
      <c r="F131" s="13" t="s">
        <v>31</v>
      </c>
      <c r="G131" s="13" t="s">
        <v>33</v>
      </c>
      <c r="H131" s="14" t="s">
        <v>15</v>
      </c>
      <c r="I131" s="14" t="s">
        <v>32</v>
      </c>
      <c r="J131" s="14" t="s">
        <v>34</v>
      </c>
      <c r="K131" s="15" t="s">
        <v>16</v>
      </c>
      <c r="L131" s="15" t="s">
        <v>30</v>
      </c>
      <c r="M131" s="6"/>
    </row>
    <row r="132" spans="1:13" ht="15">
      <c r="A132" s="49">
        <v>1</v>
      </c>
      <c r="B132" s="45" t="s">
        <v>4</v>
      </c>
      <c r="C132" s="46">
        <v>1974</v>
      </c>
      <c r="D132" s="46" t="s">
        <v>0</v>
      </c>
      <c r="E132" s="47"/>
      <c r="F132" s="53"/>
      <c r="G132" s="53"/>
      <c r="H132" s="47">
        <v>0.002799768518518518</v>
      </c>
      <c r="I132" s="53">
        <v>1</v>
      </c>
      <c r="J132" s="53">
        <v>60</v>
      </c>
      <c r="K132" s="53">
        <v>1</v>
      </c>
      <c r="L132" s="53">
        <v>60</v>
      </c>
      <c r="M132" s="6"/>
    </row>
    <row r="133" spans="1:13" ht="15">
      <c r="A133" s="49">
        <v>2</v>
      </c>
      <c r="B133" s="45" t="s">
        <v>79</v>
      </c>
      <c r="C133" s="46">
        <v>1974</v>
      </c>
      <c r="D133" s="46" t="s">
        <v>0</v>
      </c>
      <c r="E133" s="47"/>
      <c r="F133" s="53"/>
      <c r="G133" s="53"/>
      <c r="H133" s="47">
        <v>0.002962962962962963</v>
      </c>
      <c r="I133" s="53">
        <v>2</v>
      </c>
      <c r="J133" s="53">
        <v>54</v>
      </c>
      <c r="K133" s="53">
        <v>2</v>
      </c>
      <c r="L133" s="53">
        <v>54</v>
      </c>
      <c r="M133" s="6"/>
    </row>
    <row r="134" spans="1:13" ht="15">
      <c r="A134" s="49">
        <v>3</v>
      </c>
      <c r="B134" s="45" t="s">
        <v>10</v>
      </c>
      <c r="C134" s="46">
        <v>1966</v>
      </c>
      <c r="D134" s="46" t="s">
        <v>0</v>
      </c>
      <c r="E134" s="47"/>
      <c r="F134" s="53"/>
      <c r="G134" s="53"/>
      <c r="H134" s="47">
        <v>0.003023148148148148</v>
      </c>
      <c r="I134" s="53">
        <v>3</v>
      </c>
      <c r="J134" s="53">
        <v>48</v>
      </c>
      <c r="K134" s="53">
        <v>3</v>
      </c>
      <c r="L134" s="53">
        <v>48</v>
      </c>
      <c r="M134" s="6"/>
    </row>
    <row r="135" spans="1:13" ht="15">
      <c r="A135" s="49">
        <v>4</v>
      </c>
      <c r="B135" s="45" t="s">
        <v>82</v>
      </c>
      <c r="C135" s="46">
        <v>1970</v>
      </c>
      <c r="D135" s="46" t="s">
        <v>2</v>
      </c>
      <c r="E135" s="47"/>
      <c r="F135" s="53"/>
      <c r="G135" s="53"/>
      <c r="H135" s="47">
        <v>0.0032570601851851853</v>
      </c>
      <c r="I135" s="53">
        <v>4</v>
      </c>
      <c r="J135" s="53">
        <v>43</v>
      </c>
      <c r="K135" s="53">
        <v>4</v>
      </c>
      <c r="L135" s="53">
        <v>43</v>
      </c>
      <c r="M135" s="6"/>
    </row>
    <row r="136" ht="12.75"/>
    <row r="137" spans="1:87" ht="15">
      <c r="A137" s="448" t="s">
        <v>73</v>
      </c>
      <c r="B137" s="449"/>
      <c r="C137" s="449"/>
      <c r="D137" s="3"/>
      <c r="G137" s="3"/>
      <c r="J137" s="3"/>
      <c r="L137" s="25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</row>
    <row r="138" spans="1:13" ht="30">
      <c r="A138" s="5" t="s">
        <v>21</v>
      </c>
      <c r="B138" s="5" t="s">
        <v>7</v>
      </c>
      <c r="C138" s="5" t="s">
        <v>8</v>
      </c>
      <c r="D138" s="5" t="s">
        <v>13</v>
      </c>
      <c r="E138" s="13" t="s">
        <v>14</v>
      </c>
      <c r="F138" s="13" t="s">
        <v>31</v>
      </c>
      <c r="G138" s="13" t="s">
        <v>33</v>
      </c>
      <c r="H138" s="14" t="s">
        <v>15</v>
      </c>
      <c r="I138" s="14" t="s">
        <v>32</v>
      </c>
      <c r="J138" s="14" t="s">
        <v>34</v>
      </c>
      <c r="K138" s="15" t="s">
        <v>16</v>
      </c>
      <c r="L138" s="15" t="s">
        <v>30</v>
      </c>
      <c r="M138" s="6"/>
    </row>
    <row r="139" spans="1:87" ht="15">
      <c r="A139" s="49">
        <v>1</v>
      </c>
      <c r="B139" s="45" t="s">
        <v>5</v>
      </c>
      <c r="C139" s="46">
        <v>1961</v>
      </c>
      <c r="D139" s="46" t="s">
        <v>2</v>
      </c>
      <c r="E139" s="47">
        <v>0.003795138888888889</v>
      </c>
      <c r="F139" s="53">
        <v>1</v>
      </c>
      <c r="G139" s="53">
        <v>60</v>
      </c>
      <c r="H139" s="52"/>
      <c r="I139" s="62"/>
      <c r="J139" s="62"/>
      <c r="K139" s="53">
        <v>1</v>
      </c>
      <c r="L139" s="53">
        <v>60</v>
      </c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</row>
    <row r="140" spans="1:87" ht="15">
      <c r="A140" s="49">
        <v>2</v>
      </c>
      <c r="B140" s="45" t="s">
        <v>26</v>
      </c>
      <c r="C140" s="46">
        <v>1957</v>
      </c>
      <c r="D140" s="46" t="s">
        <v>67</v>
      </c>
      <c r="E140" s="47">
        <v>0.003870486111111111</v>
      </c>
      <c r="F140" s="53">
        <v>2</v>
      </c>
      <c r="G140" s="53">
        <v>54</v>
      </c>
      <c r="H140" s="52"/>
      <c r="I140" s="62"/>
      <c r="J140" s="62"/>
      <c r="K140" s="53">
        <v>2</v>
      </c>
      <c r="L140" s="53">
        <v>54</v>
      </c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</row>
    <row r="141" spans="1:87" s="35" customFormat="1" ht="15">
      <c r="A141" s="49">
        <v>3</v>
      </c>
      <c r="B141" s="45" t="s">
        <v>6</v>
      </c>
      <c r="C141" s="46">
        <v>1956</v>
      </c>
      <c r="D141" s="46" t="s">
        <v>2</v>
      </c>
      <c r="E141" s="47">
        <v>0.003922453703703704</v>
      </c>
      <c r="F141" s="53">
        <v>3</v>
      </c>
      <c r="G141" s="53">
        <v>48</v>
      </c>
      <c r="H141" s="31"/>
      <c r="I141" s="62"/>
      <c r="J141" s="62"/>
      <c r="K141" s="53">
        <v>3</v>
      </c>
      <c r="L141" s="53">
        <v>48</v>
      </c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</row>
    <row r="142" spans="1:87" s="35" customFormat="1" ht="15">
      <c r="A142" s="49">
        <v>4</v>
      </c>
      <c r="B142" s="45" t="s">
        <v>22</v>
      </c>
      <c r="C142" s="46">
        <v>1963</v>
      </c>
      <c r="D142" s="46" t="s">
        <v>2</v>
      </c>
      <c r="E142" s="47">
        <v>0.0039631944444444445</v>
      </c>
      <c r="F142" s="53">
        <v>4</v>
      </c>
      <c r="G142" s="53">
        <v>43</v>
      </c>
      <c r="H142" s="31"/>
      <c r="I142" s="62"/>
      <c r="J142" s="62"/>
      <c r="K142" s="53">
        <v>4</v>
      </c>
      <c r="L142" s="53">
        <v>43</v>
      </c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</row>
    <row r="143" spans="1:13" ht="15">
      <c r="A143" s="49">
        <v>5</v>
      </c>
      <c r="B143" s="45" t="s">
        <v>65</v>
      </c>
      <c r="C143" s="46">
        <v>1957</v>
      </c>
      <c r="D143" s="46" t="s">
        <v>64</v>
      </c>
      <c r="E143" s="47"/>
      <c r="F143" s="53"/>
      <c r="G143" s="53"/>
      <c r="H143" s="47">
        <v>0.003630787037037037</v>
      </c>
      <c r="I143" s="53">
        <v>1</v>
      </c>
      <c r="J143" s="53">
        <v>60</v>
      </c>
      <c r="K143" s="53">
        <v>1</v>
      </c>
      <c r="L143" s="53">
        <v>60</v>
      </c>
      <c r="M143" s="6"/>
    </row>
    <row r="144" s="6" customFormat="1" ht="15"/>
    <row r="145" spans="1:87" ht="15">
      <c r="A145" s="448" t="s">
        <v>74</v>
      </c>
      <c r="B145" s="449"/>
      <c r="C145" s="449"/>
      <c r="D145" s="3"/>
      <c r="G145" s="3"/>
      <c r="J145" s="3"/>
      <c r="L145" s="2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</row>
    <row r="146" spans="1:13" ht="30">
      <c r="A146" s="5" t="s">
        <v>21</v>
      </c>
      <c r="B146" s="5" t="s">
        <v>7</v>
      </c>
      <c r="C146" s="5" t="s">
        <v>8</v>
      </c>
      <c r="D146" s="5" t="s">
        <v>13</v>
      </c>
      <c r="E146" s="13" t="s">
        <v>14</v>
      </c>
      <c r="F146" s="13" t="s">
        <v>31</v>
      </c>
      <c r="G146" s="13" t="s">
        <v>33</v>
      </c>
      <c r="H146" s="14" t="s">
        <v>15</v>
      </c>
      <c r="I146" s="14" t="s">
        <v>32</v>
      </c>
      <c r="J146" s="14" t="s">
        <v>34</v>
      </c>
      <c r="K146" s="15" t="s">
        <v>16</v>
      </c>
      <c r="L146" s="15" t="s">
        <v>30</v>
      </c>
      <c r="M146" s="6"/>
    </row>
    <row r="147" spans="1:87" s="35" customFormat="1" ht="15">
      <c r="A147" s="49">
        <v>1</v>
      </c>
      <c r="B147" s="45" t="s">
        <v>76</v>
      </c>
      <c r="C147" s="46">
        <v>1953</v>
      </c>
      <c r="D147" s="46" t="s">
        <v>1</v>
      </c>
      <c r="E147" s="47">
        <v>0.003809027777777778</v>
      </c>
      <c r="F147" s="53">
        <v>1</v>
      </c>
      <c r="G147" s="53">
        <v>60</v>
      </c>
      <c r="H147" s="31"/>
      <c r="I147" s="31"/>
      <c r="J147" s="33"/>
      <c r="K147" s="53">
        <v>1</v>
      </c>
      <c r="L147" s="53">
        <v>60</v>
      </c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</row>
    <row r="148" spans="1:13" ht="15">
      <c r="A148" s="49">
        <v>2</v>
      </c>
      <c r="B148" s="45" t="s">
        <v>49</v>
      </c>
      <c r="C148" s="46">
        <v>1954</v>
      </c>
      <c r="D148" s="46" t="s">
        <v>0</v>
      </c>
      <c r="E148" s="52"/>
      <c r="F148" s="16"/>
      <c r="G148" s="17"/>
      <c r="H148" s="47">
        <v>0.003110069444444445</v>
      </c>
      <c r="I148" s="53">
        <v>1</v>
      </c>
      <c r="J148" s="53">
        <v>60</v>
      </c>
      <c r="K148" s="53">
        <v>1</v>
      </c>
      <c r="L148" s="53">
        <v>60</v>
      </c>
      <c r="M148" s="6"/>
    </row>
    <row r="149" spans="1:87" s="35" customFormat="1" ht="12.75">
      <c r="A149" s="37"/>
      <c r="E149" s="38"/>
      <c r="F149" s="39"/>
      <c r="G149" s="39"/>
      <c r="H149" s="36"/>
      <c r="I149" s="36"/>
      <c r="J149" s="36"/>
      <c r="K149" s="40"/>
      <c r="L149" s="36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</row>
    <row r="150" spans="1:87" ht="15">
      <c r="A150" s="23" t="s">
        <v>37</v>
      </c>
      <c r="B150" s="12"/>
      <c r="C150" s="12"/>
      <c r="D150" s="3"/>
      <c r="G150" s="3"/>
      <c r="J150" s="3"/>
      <c r="L150" s="25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</row>
    <row r="151" spans="2:3" ht="15">
      <c r="B151" s="3"/>
      <c r="C151" s="3"/>
    </row>
    <row r="152" spans="1:13" ht="15" customHeight="1">
      <c r="A152" s="448" t="s">
        <v>68</v>
      </c>
      <c r="B152" s="449"/>
      <c r="C152" s="449"/>
      <c r="D152" s="24" t="s">
        <v>17</v>
      </c>
      <c r="E152" s="18" t="s">
        <v>12</v>
      </c>
      <c r="F152" s="19"/>
      <c r="G152" s="19" t="s">
        <v>20</v>
      </c>
      <c r="H152" s="20" t="s">
        <v>19</v>
      </c>
      <c r="I152" s="21"/>
      <c r="J152" s="22" t="s">
        <v>42</v>
      </c>
      <c r="K152" s="4"/>
      <c r="L152" s="4"/>
      <c r="M152" s="4"/>
    </row>
    <row r="153" spans="1:13" ht="15">
      <c r="A153" s="2"/>
      <c r="B153" s="3"/>
      <c r="C153" s="3"/>
      <c r="K153" s="4"/>
      <c r="L153" s="4"/>
      <c r="M153" s="4"/>
    </row>
    <row r="154" spans="1:13" ht="30">
      <c r="A154" s="5" t="s">
        <v>21</v>
      </c>
      <c r="B154" s="5" t="s">
        <v>7</v>
      </c>
      <c r="C154" s="5" t="s">
        <v>8</v>
      </c>
      <c r="D154" s="5" t="s">
        <v>13</v>
      </c>
      <c r="E154" s="13" t="s">
        <v>14</v>
      </c>
      <c r="F154" s="13" t="s">
        <v>31</v>
      </c>
      <c r="G154" s="13" t="s">
        <v>33</v>
      </c>
      <c r="H154" s="14" t="s">
        <v>15</v>
      </c>
      <c r="I154" s="14" t="s">
        <v>32</v>
      </c>
      <c r="J154" s="14" t="s">
        <v>34</v>
      </c>
      <c r="K154" s="15" t="s">
        <v>16</v>
      </c>
      <c r="L154" s="15" t="s">
        <v>30</v>
      </c>
      <c r="M154" s="6"/>
    </row>
    <row r="155" spans="1:87" s="35" customFormat="1" ht="15">
      <c r="A155" s="49">
        <v>1</v>
      </c>
      <c r="B155" s="45" t="s">
        <v>55</v>
      </c>
      <c r="C155" s="46">
        <v>1999</v>
      </c>
      <c r="D155" s="46" t="s">
        <v>2</v>
      </c>
      <c r="E155" s="47">
        <v>0.0034398148148148144</v>
      </c>
      <c r="F155" s="53">
        <v>1</v>
      </c>
      <c r="G155" s="53">
        <v>60</v>
      </c>
      <c r="H155" s="31"/>
      <c r="I155" s="31"/>
      <c r="J155" s="33"/>
      <c r="K155" s="53">
        <v>1</v>
      </c>
      <c r="L155" s="53">
        <v>60</v>
      </c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</row>
    <row r="156" spans="2:3" ht="15">
      <c r="B156" s="3"/>
      <c r="C156" s="3"/>
    </row>
    <row r="157" spans="1:87" ht="15">
      <c r="A157" s="448" t="s">
        <v>69</v>
      </c>
      <c r="B157" s="449"/>
      <c r="C157" s="449"/>
      <c r="D157" s="4"/>
      <c r="E157" s="4"/>
      <c r="F157" s="4"/>
      <c r="G157" s="4"/>
      <c r="H157" s="4"/>
      <c r="I157" s="4"/>
      <c r="J157" s="4"/>
      <c r="K157" s="4"/>
      <c r="L157" s="25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</row>
    <row r="158" spans="1:13" ht="30">
      <c r="A158" s="5" t="s">
        <v>21</v>
      </c>
      <c r="B158" s="5" t="s">
        <v>7</v>
      </c>
      <c r="C158" s="5" t="s">
        <v>8</v>
      </c>
      <c r="D158" s="5" t="s">
        <v>13</v>
      </c>
      <c r="E158" s="13" t="s">
        <v>14</v>
      </c>
      <c r="F158" s="13" t="s">
        <v>31</v>
      </c>
      <c r="G158" s="13" t="s">
        <v>33</v>
      </c>
      <c r="H158" s="14" t="s">
        <v>15</v>
      </c>
      <c r="I158" s="14" t="s">
        <v>32</v>
      </c>
      <c r="J158" s="14" t="s">
        <v>34</v>
      </c>
      <c r="K158" s="15" t="s">
        <v>16</v>
      </c>
      <c r="L158" s="15" t="s">
        <v>30</v>
      </c>
      <c r="M158" s="6"/>
    </row>
    <row r="159" spans="1:13" ht="15">
      <c r="A159" s="49">
        <v>1</v>
      </c>
      <c r="B159" s="45" t="s">
        <v>39</v>
      </c>
      <c r="C159" s="46">
        <v>1997</v>
      </c>
      <c r="D159" s="46" t="s">
        <v>0</v>
      </c>
      <c r="E159" s="52"/>
      <c r="F159" s="16"/>
      <c r="G159" s="17"/>
      <c r="H159" s="47">
        <v>0.0021631944444444446</v>
      </c>
      <c r="I159" s="53">
        <v>1</v>
      </c>
      <c r="J159" s="53">
        <v>60</v>
      </c>
      <c r="K159" s="53">
        <v>1</v>
      </c>
      <c r="L159" s="53">
        <v>60</v>
      </c>
      <c r="M159" s="6"/>
    </row>
    <row r="160" spans="1:13" ht="15">
      <c r="A160" s="49">
        <v>2</v>
      </c>
      <c r="B160" s="45" t="s">
        <v>97</v>
      </c>
      <c r="C160" s="46">
        <v>1997</v>
      </c>
      <c r="D160" s="46" t="s">
        <v>2</v>
      </c>
      <c r="E160" s="52"/>
      <c r="F160" s="16"/>
      <c r="G160" s="17"/>
      <c r="H160" s="47">
        <v>0.0026656249999999996</v>
      </c>
      <c r="I160" s="53">
        <v>2</v>
      </c>
      <c r="J160" s="53">
        <v>54</v>
      </c>
      <c r="K160" s="53">
        <v>2</v>
      </c>
      <c r="L160" s="53">
        <v>54</v>
      </c>
      <c r="M160" s="6"/>
    </row>
    <row r="161" spans="2:3" ht="15">
      <c r="B161" s="3"/>
      <c r="C161" s="3"/>
    </row>
    <row r="162" spans="1:87" ht="15">
      <c r="A162" s="448" t="s">
        <v>70</v>
      </c>
      <c r="B162" s="449"/>
      <c r="C162" s="449"/>
      <c r="D162" s="4"/>
      <c r="E162" s="4"/>
      <c r="F162" s="4"/>
      <c r="G162" s="4"/>
      <c r="H162" s="4"/>
      <c r="I162" s="36"/>
      <c r="J162" s="36"/>
      <c r="K162" s="36"/>
      <c r="L162" s="36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</row>
    <row r="163" spans="1:13" ht="30">
      <c r="A163" s="5" t="s">
        <v>21</v>
      </c>
      <c r="B163" s="5" t="s">
        <v>7</v>
      </c>
      <c r="C163" s="5" t="s">
        <v>8</v>
      </c>
      <c r="D163" s="5" t="s">
        <v>13</v>
      </c>
      <c r="E163" s="13" t="s">
        <v>14</v>
      </c>
      <c r="F163" s="13" t="s">
        <v>31</v>
      </c>
      <c r="G163" s="13" t="s">
        <v>33</v>
      </c>
      <c r="H163" s="14" t="s">
        <v>15</v>
      </c>
      <c r="I163" s="14" t="s">
        <v>32</v>
      </c>
      <c r="J163" s="14" t="s">
        <v>34</v>
      </c>
      <c r="K163" s="15" t="s">
        <v>16</v>
      </c>
      <c r="L163" s="15" t="s">
        <v>30</v>
      </c>
      <c r="M163" s="6"/>
    </row>
    <row r="164" spans="1:87" s="35" customFormat="1" ht="15">
      <c r="A164" s="49">
        <v>1</v>
      </c>
      <c r="B164" s="45" t="s">
        <v>38</v>
      </c>
      <c r="C164" s="46">
        <v>1996</v>
      </c>
      <c r="D164" s="46" t="s">
        <v>2</v>
      </c>
      <c r="E164" s="47">
        <v>0.0034560185185185184</v>
      </c>
      <c r="F164" s="53" t="s">
        <v>35</v>
      </c>
      <c r="G164" s="53">
        <v>60</v>
      </c>
      <c r="H164" s="31"/>
      <c r="I164" s="31"/>
      <c r="J164" s="33"/>
      <c r="K164" s="53" t="s">
        <v>35</v>
      </c>
      <c r="L164" s="53">
        <v>60</v>
      </c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</row>
    <row r="165" spans="1:13" ht="15">
      <c r="A165" s="49">
        <v>2</v>
      </c>
      <c r="B165" s="45" t="s">
        <v>50</v>
      </c>
      <c r="C165" s="46">
        <v>1989</v>
      </c>
      <c r="D165" s="46" t="s">
        <v>2</v>
      </c>
      <c r="E165" s="52"/>
      <c r="F165" s="16"/>
      <c r="G165" s="17"/>
      <c r="H165" s="47">
        <v>0.002179398148148148</v>
      </c>
      <c r="I165" s="53">
        <v>1</v>
      </c>
      <c r="J165" s="53">
        <v>60</v>
      </c>
      <c r="K165" s="53">
        <v>1</v>
      </c>
      <c r="L165" s="53">
        <v>60</v>
      </c>
      <c r="M165" s="6"/>
    </row>
    <row r="166" spans="1:13" ht="15">
      <c r="A166" s="49">
        <v>3</v>
      </c>
      <c r="B166" s="45" t="s">
        <v>94</v>
      </c>
      <c r="C166" s="46">
        <v>1987</v>
      </c>
      <c r="D166" s="46" t="s">
        <v>2</v>
      </c>
      <c r="E166" s="52"/>
      <c r="F166" s="16"/>
      <c r="G166" s="17"/>
      <c r="H166" s="47">
        <v>0.002349537037037037</v>
      </c>
      <c r="I166" s="53">
        <v>2</v>
      </c>
      <c r="J166" s="53">
        <v>54</v>
      </c>
      <c r="K166" s="53">
        <v>2</v>
      </c>
      <c r="L166" s="53">
        <v>54</v>
      </c>
      <c r="M166" s="6"/>
    </row>
    <row r="167" spans="1:13" ht="15">
      <c r="A167" s="49">
        <v>4</v>
      </c>
      <c r="B167" s="45" t="s">
        <v>51</v>
      </c>
      <c r="C167" s="46">
        <v>1989</v>
      </c>
      <c r="D167" s="46" t="s">
        <v>2</v>
      </c>
      <c r="E167" s="52"/>
      <c r="F167" s="16"/>
      <c r="G167" s="17"/>
      <c r="H167" s="47">
        <v>0.0024027777777777776</v>
      </c>
      <c r="I167" s="53">
        <v>3</v>
      </c>
      <c r="J167" s="53">
        <v>48</v>
      </c>
      <c r="K167" s="53">
        <v>3</v>
      </c>
      <c r="L167" s="53">
        <v>48</v>
      </c>
      <c r="M167" s="6"/>
    </row>
    <row r="168" spans="1:13" ht="15">
      <c r="A168" s="49">
        <v>5</v>
      </c>
      <c r="B168" s="45" t="s">
        <v>96</v>
      </c>
      <c r="C168" s="46">
        <v>1993</v>
      </c>
      <c r="D168" s="46" t="s">
        <v>2</v>
      </c>
      <c r="E168" s="52"/>
      <c r="F168" s="16"/>
      <c r="G168" s="17"/>
      <c r="H168" s="47">
        <v>0.0025775462962962965</v>
      </c>
      <c r="I168" s="53">
        <v>4</v>
      </c>
      <c r="J168" s="53">
        <v>43</v>
      </c>
      <c r="K168" s="53">
        <v>4</v>
      </c>
      <c r="L168" s="53">
        <v>43</v>
      </c>
      <c r="M168" s="6"/>
    </row>
    <row r="169" spans="1:13" ht="15">
      <c r="A169" s="49">
        <v>6</v>
      </c>
      <c r="B169" s="45" t="s">
        <v>98</v>
      </c>
      <c r="C169" s="46">
        <v>1990</v>
      </c>
      <c r="D169" s="46" t="s">
        <v>0</v>
      </c>
      <c r="E169" s="52"/>
      <c r="F169" s="16"/>
      <c r="G169" s="17"/>
      <c r="H169" s="47">
        <v>0.002841435185185185</v>
      </c>
      <c r="I169" s="53">
        <v>5</v>
      </c>
      <c r="J169" s="53">
        <v>40</v>
      </c>
      <c r="K169" s="53">
        <v>5</v>
      </c>
      <c r="L169" s="53">
        <v>40</v>
      </c>
      <c r="M169" s="6"/>
    </row>
    <row r="170" spans="1:13" ht="15">
      <c r="A170" s="49">
        <v>7</v>
      </c>
      <c r="B170" s="45" t="s">
        <v>100</v>
      </c>
      <c r="C170" s="46">
        <v>1995</v>
      </c>
      <c r="D170" s="46" t="s">
        <v>2</v>
      </c>
      <c r="E170" s="52"/>
      <c r="F170" s="16"/>
      <c r="G170" s="17"/>
      <c r="H170" s="47">
        <v>0.0035069444444444445</v>
      </c>
      <c r="I170" s="53">
        <v>6</v>
      </c>
      <c r="J170" s="53">
        <v>38</v>
      </c>
      <c r="K170" s="53">
        <v>6</v>
      </c>
      <c r="L170" s="53">
        <v>38</v>
      </c>
      <c r="M170" s="6"/>
    </row>
    <row r="171" spans="1:13" ht="15">
      <c r="A171" s="49">
        <v>8</v>
      </c>
      <c r="B171" s="45" t="s">
        <v>101</v>
      </c>
      <c r="C171" s="46">
        <v>1995</v>
      </c>
      <c r="D171" s="46" t="s">
        <v>2</v>
      </c>
      <c r="E171" s="52"/>
      <c r="F171" s="16"/>
      <c r="G171" s="17"/>
      <c r="H171" s="47">
        <v>0.003592592592592593</v>
      </c>
      <c r="I171" s="53">
        <v>7</v>
      </c>
      <c r="J171" s="53">
        <v>36</v>
      </c>
      <c r="K171" s="53">
        <v>7</v>
      </c>
      <c r="L171" s="53">
        <v>36</v>
      </c>
      <c r="M171" s="6"/>
    </row>
    <row r="172" spans="2:3" ht="15">
      <c r="B172" s="3"/>
      <c r="C172" s="3"/>
    </row>
    <row r="173" spans="1:87" ht="15">
      <c r="A173" s="448" t="s">
        <v>71</v>
      </c>
      <c r="B173" s="449"/>
      <c r="C173" s="449"/>
      <c r="D173" s="7"/>
      <c r="E173" s="7"/>
      <c r="F173" s="7"/>
      <c r="G173" s="7"/>
      <c r="H173" s="7"/>
      <c r="I173" s="7"/>
      <c r="J173" s="7"/>
      <c r="K173" s="6"/>
      <c r="L173" s="25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</row>
    <row r="174" spans="1:13" ht="30">
      <c r="A174" s="5" t="s">
        <v>21</v>
      </c>
      <c r="B174" s="5" t="s">
        <v>7</v>
      </c>
      <c r="C174" s="5" t="s">
        <v>8</v>
      </c>
      <c r="D174" s="5" t="s">
        <v>13</v>
      </c>
      <c r="E174" s="13" t="s">
        <v>14</v>
      </c>
      <c r="F174" s="13" t="s">
        <v>31</v>
      </c>
      <c r="G174" s="13" t="s">
        <v>33</v>
      </c>
      <c r="H174" s="14" t="s">
        <v>15</v>
      </c>
      <c r="I174" s="14" t="s">
        <v>32</v>
      </c>
      <c r="J174" s="14" t="s">
        <v>34</v>
      </c>
      <c r="K174" s="15" t="s">
        <v>16</v>
      </c>
      <c r="L174" s="15" t="s">
        <v>30</v>
      </c>
      <c r="M174" s="6"/>
    </row>
    <row r="175" spans="1:87" s="35" customFormat="1" ht="15">
      <c r="A175" s="49">
        <v>1</v>
      </c>
      <c r="B175" s="45" t="s">
        <v>46</v>
      </c>
      <c r="C175" s="46">
        <v>1979</v>
      </c>
      <c r="D175" s="46" t="s">
        <v>2</v>
      </c>
      <c r="E175" s="47">
        <v>0.0031620370370370374</v>
      </c>
      <c r="F175" s="53">
        <v>1</v>
      </c>
      <c r="G175" s="53">
        <v>60</v>
      </c>
      <c r="H175" s="31"/>
      <c r="I175" s="31"/>
      <c r="J175" s="33"/>
      <c r="K175" s="53">
        <v>1</v>
      </c>
      <c r="L175" s="53">
        <v>60</v>
      </c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</row>
    <row r="176" spans="1:13" ht="15">
      <c r="A176" s="49">
        <v>2</v>
      </c>
      <c r="B176" s="45" t="s">
        <v>45</v>
      </c>
      <c r="C176" s="46">
        <v>1984</v>
      </c>
      <c r="D176" s="46" t="s">
        <v>0</v>
      </c>
      <c r="E176" s="52"/>
      <c r="F176" s="16"/>
      <c r="G176" s="17"/>
      <c r="H176" s="47">
        <v>0.002140046296296296</v>
      </c>
      <c r="I176" s="53">
        <v>1</v>
      </c>
      <c r="J176" s="53">
        <v>60</v>
      </c>
      <c r="K176" s="53">
        <v>1</v>
      </c>
      <c r="L176" s="53">
        <v>60</v>
      </c>
      <c r="M176" s="6"/>
    </row>
    <row r="177" spans="1:13" ht="15">
      <c r="A177" s="49">
        <v>3</v>
      </c>
      <c r="B177" s="45" t="s">
        <v>99</v>
      </c>
      <c r="C177" s="46">
        <v>1976</v>
      </c>
      <c r="D177" s="46" t="s">
        <v>2</v>
      </c>
      <c r="E177" s="52"/>
      <c r="F177" s="16"/>
      <c r="G177" s="17"/>
      <c r="H177" s="47">
        <v>0.0032291666666666666</v>
      </c>
      <c r="I177" s="53">
        <v>2</v>
      </c>
      <c r="J177" s="53">
        <v>54</v>
      </c>
      <c r="K177" s="53">
        <v>2</v>
      </c>
      <c r="L177" s="53">
        <v>54</v>
      </c>
      <c r="M177" s="6"/>
    </row>
    <row r="178" spans="2:3" ht="15">
      <c r="B178" s="3"/>
      <c r="C178" s="3"/>
    </row>
    <row r="179" spans="1:87" ht="15">
      <c r="A179" s="448" t="s">
        <v>72</v>
      </c>
      <c r="B179" s="449"/>
      <c r="C179" s="449"/>
      <c r="D179" s="3"/>
      <c r="G179" s="3"/>
      <c r="J179" s="3"/>
      <c r="L179" s="25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</row>
    <row r="180" spans="1:13" ht="30">
      <c r="A180" s="5" t="s">
        <v>21</v>
      </c>
      <c r="B180" s="5" t="s">
        <v>7</v>
      </c>
      <c r="C180" s="5" t="s">
        <v>8</v>
      </c>
      <c r="D180" s="5" t="s">
        <v>13</v>
      </c>
      <c r="E180" s="13" t="s">
        <v>14</v>
      </c>
      <c r="F180" s="13" t="s">
        <v>31</v>
      </c>
      <c r="G180" s="13" t="s">
        <v>33</v>
      </c>
      <c r="H180" s="14" t="s">
        <v>15</v>
      </c>
      <c r="I180" s="14" t="s">
        <v>32</v>
      </c>
      <c r="J180" s="14" t="s">
        <v>34</v>
      </c>
      <c r="K180" s="15" t="s">
        <v>16</v>
      </c>
      <c r="L180" s="15" t="s">
        <v>30</v>
      </c>
      <c r="M180" s="6"/>
    </row>
    <row r="181" spans="1:13" ht="15">
      <c r="A181" s="49">
        <v>1</v>
      </c>
      <c r="B181" s="63" t="s">
        <v>40</v>
      </c>
      <c r="C181" s="46">
        <v>1969</v>
      </c>
      <c r="D181" s="46" t="s">
        <v>2</v>
      </c>
      <c r="E181" s="52"/>
      <c r="F181" s="53"/>
      <c r="G181" s="53"/>
      <c r="H181" s="47">
        <v>0.0025289351851851853</v>
      </c>
      <c r="I181" s="53">
        <v>1</v>
      </c>
      <c r="J181" s="53">
        <v>60</v>
      </c>
      <c r="K181" s="53">
        <v>1</v>
      </c>
      <c r="L181" s="53">
        <v>60</v>
      </c>
      <c r="M181" s="6"/>
    </row>
    <row r="183" spans="1:87" ht="15">
      <c r="A183" s="448" t="s">
        <v>73</v>
      </c>
      <c r="B183" s="449"/>
      <c r="C183" s="449"/>
      <c r="D183" s="3"/>
      <c r="G183" s="3"/>
      <c r="J183" s="3"/>
      <c r="L183" s="25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</row>
    <row r="184" spans="1:13" ht="30">
      <c r="A184" s="5" t="s">
        <v>21</v>
      </c>
      <c r="B184" s="5" t="s">
        <v>7</v>
      </c>
      <c r="C184" s="5" t="s">
        <v>8</v>
      </c>
      <c r="D184" s="5" t="s">
        <v>13</v>
      </c>
      <c r="E184" s="13" t="s">
        <v>14</v>
      </c>
      <c r="F184" s="13" t="s">
        <v>31</v>
      </c>
      <c r="G184" s="13" t="s">
        <v>33</v>
      </c>
      <c r="H184" s="14" t="s">
        <v>15</v>
      </c>
      <c r="I184" s="14" t="s">
        <v>32</v>
      </c>
      <c r="J184" s="14" t="s">
        <v>34</v>
      </c>
      <c r="K184" s="15" t="s">
        <v>16</v>
      </c>
      <c r="L184" s="15" t="s">
        <v>30</v>
      </c>
      <c r="M184" s="6"/>
    </row>
    <row r="185" spans="1:87" ht="15">
      <c r="A185" s="49">
        <v>1</v>
      </c>
      <c r="B185" s="45" t="s">
        <v>95</v>
      </c>
      <c r="C185" s="46">
        <v>1961</v>
      </c>
      <c r="D185" s="46" t="s">
        <v>2</v>
      </c>
      <c r="E185" s="52"/>
      <c r="F185" s="52"/>
      <c r="G185" s="52"/>
      <c r="H185" s="47">
        <v>0.0025181712962962966</v>
      </c>
      <c r="I185" s="53">
        <v>1</v>
      </c>
      <c r="J185" s="53">
        <v>60</v>
      </c>
      <c r="K185" s="53">
        <v>1</v>
      </c>
      <c r="L185" s="53">
        <v>60</v>
      </c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</row>
    <row r="186" spans="2:4" ht="15">
      <c r="B186" s="3"/>
      <c r="C186" s="3"/>
      <c r="D186" s="3"/>
    </row>
  </sheetData>
  <sheetProtection/>
  <mergeCells count="19">
    <mergeCell ref="A183:C183"/>
    <mergeCell ref="A94:C94"/>
    <mergeCell ref="A105:C105"/>
    <mergeCell ref="A120:C120"/>
    <mergeCell ref="A179:C179"/>
    <mergeCell ref="A130:C130"/>
    <mergeCell ref="A137:C137"/>
    <mergeCell ref="A145:C145"/>
    <mergeCell ref="A152:C152"/>
    <mergeCell ref="A157:C157"/>
    <mergeCell ref="A162:C162"/>
    <mergeCell ref="A173:C173"/>
    <mergeCell ref="A3:H3"/>
    <mergeCell ref="A2:H2"/>
    <mergeCell ref="B4:G4"/>
    <mergeCell ref="A89:C89"/>
    <mergeCell ref="B6:D6"/>
    <mergeCell ref="B26:D26"/>
    <mergeCell ref="B86:E86"/>
  </mergeCells>
  <printOptions/>
  <pageMargins left="0.75" right="0.75" top="1" bottom="1" header="0.5" footer="0.5"/>
  <pageSetup fitToHeight="2" fitToWidth="1" horizontalDpi="600" verticalDpi="600" orientation="landscape" paperSize="9" scale="3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G55"/>
  <sheetViews>
    <sheetView workbookViewId="0" topLeftCell="A28">
      <selection activeCell="H43" sqref="H43"/>
    </sheetView>
  </sheetViews>
  <sheetFormatPr defaultColWidth="9.140625" defaultRowHeight="12.75"/>
  <cols>
    <col min="1" max="1" width="12.57421875" style="210" customWidth="1"/>
    <col min="2" max="2" width="29.00390625" style="210" customWidth="1"/>
    <col min="3" max="3" width="24.7109375" style="210" customWidth="1"/>
    <col min="4" max="4" width="22.7109375" style="210" customWidth="1"/>
    <col min="5" max="5" width="15.57421875" style="210" customWidth="1"/>
    <col min="6" max="6" width="20.57421875" style="210" customWidth="1"/>
    <col min="7" max="7" width="18.421875" style="210" customWidth="1"/>
    <col min="8" max="16384" width="13.421875" style="210" customWidth="1"/>
  </cols>
  <sheetData>
    <row r="3" spans="2:5" ht="25.5">
      <c r="B3" s="490" t="s">
        <v>946</v>
      </c>
      <c r="C3" s="491"/>
      <c r="D3" s="491"/>
      <c r="E3" s="491"/>
    </row>
    <row r="4" spans="2:5" ht="25.5">
      <c r="B4" s="490" t="s">
        <v>1009</v>
      </c>
      <c r="C4" s="491"/>
      <c r="D4" s="491"/>
      <c r="E4" s="491"/>
    </row>
    <row r="6" spans="1:7" ht="31.5">
      <c r="A6" s="322" t="s">
        <v>241</v>
      </c>
      <c r="B6" s="322" t="s">
        <v>947</v>
      </c>
      <c r="C6" s="322" t="s">
        <v>13</v>
      </c>
      <c r="D6" s="322" t="s">
        <v>948</v>
      </c>
      <c r="E6" s="322" t="s">
        <v>949</v>
      </c>
      <c r="F6" s="322" t="s">
        <v>950</v>
      </c>
      <c r="G6" s="322" t="s">
        <v>332</v>
      </c>
    </row>
    <row r="7" spans="1:7" ht="15.75">
      <c r="A7" s="313">
        <v>1</v>
      </c>
      <c r="B7" s="315" t="s">
        <v>951</v>
      </c>
      <c r="C7" s="313" t="s">
        <v>750</v>
      </c>
      <c r="D7" s="313" t="s">
        <v>952</v>
      </c>
      <c r="E7" s="313">
        <v>23</v>
      </c>
      <c r="F7" s="314">
        <v>0.13841435185185186</v>
      </c>
      <c r="G7" s="314"/>
    </row>
    <row r="8" spans="1:7" ht="15.75">
      <c r="A8" s="313">
        <v>2</v>
      </c>
      <c r="B8" s="315" t="s">
        <v>969</v>
      </c>
      <c r="C8" s="313" t="s">
        <v>439</v>
      </c>
      <c r="D8" s="313" t="s">
        <v>958</v>
      </c>
      <c r="E8" s="313">
        <v>4</v>
      </c>
      <c r="F8" s="314">
        <v>0.13913194444444446</v>
      </c>
      <c r="G8" s="314">
        <f>F8-F7</f>
        <v>0.000717592592592603</v>
      </c>
    </row>
    <row r="9" spans="1:7" ht="15.75">
      <c r="A9" s="313">
        <v>3</v>
      </c>
      <c r="B9" s="315" t="s">
        <v>970</v>
      </c>
      <c r="C9" s="313" t="s">
        <v>971</v>
      </c>
      <c r="D9" s="313"/>
      <c r="E9" s="313">
        <v>21</v>
      </c>
      <c r="F9" s="314">
        <v>0.1436111111111111</v>
      </c>
      <c r="G9" s="314">
        <f>F9-F7</f>
        <v>0.005196759259259248</v>
      </c>
    </row>
    <row r="10" spans="1:7" ht="15.75">
      <c r="A10" s="313">
        <v>4</v>
      </c>
      <c r="B10" s="315" t="s">
        <v>995</v>
      </c>
      <c r="C10" s="313" t="s">
        <v>971</v>
      </c>
      <c r="D10" s="313"/>
      <c r="E10" s="313">
        <v>22</v>
      </c>
      <c r="F10" s="314">
        <v>0.14376157407407408</v>
      </c>
      <c r="G10" s="314">
        <f>F10-F7</f>
        <v>0.005347222222222225</v>
      </c>
    </row>
    <row r="11" spans="1:7" ht="15.75">
      <c r="A11" s="313">
        <v>5</v>
      </c>
      <c r="B11" s="315" t="s">
        <v>972</v>
      </c>
      <c r="C11" s="313" t="s">
        <v>967</v>
      </c>
      <c r="D11" s="313" t="s">
        <v>973</v>
      </c>
      <c r="E11" s="313">
        <v>48</v>
      </c>
      <c r="F11" s="314">
        <v>0.14377314814814815</v>
      </c>
      <c r="G11" s="314">
        <f>F11-F7</f>
        <v>0.005358796296296292</v>
      </c>
    </row>
    <row r="12" spans="1:7" ht="15.75">
      <c r="A12" s="319">
        <v>6</v>
      </c>
      <c r="B12" s="320" t="s">
        <v>168</v>
      </c>
      <c r="C12" s="319" t="s">
        <v>2</v>
      </c>
      <c r="D12" s="319" t="s">
        <v>974</v>
      </c>
      <c r="E12" s="319">
        <v>8</v>
      </c>
      <c r="F12" s="321">
        <v>0.14445601851851853</v>
      </c>
      <c r="G12" s="321">
        <f>F12-F7</f>
        <v>0.006041666666666667</v>
      </c>
    </row>
    <row r="13" spans="1:7" ht="15.75">
      <c r="A13" s="313">
        <v>7</v>
      </c>
      <c r="B13" s="315" t="s">
        <v>975</v>
      </c>
      <c r="C13" s="313" t="s">
        <v>439</v>
      </c>
      <c r="D13" s="313" t="s">
        <v>958</v>
      </c>
      <c r="E13" s="313">
        <v>5</v>
      </c>
      <c r="F13" s="314">
        <v>0.15462962962962964</v>
      </c>
      <c r="G13" s="314">
        <f>F13-F7</f>
        <v>0.016215277777777787</v>
      </c>
    </row>
    <row r="14" spans="1:7" ht="15.75">
      <c r="A14" s="319">
        <v>8</v>
      </c>
      <c r="B14" s="320" t="s">
        <v>953</v>
      </c>
      <c r="C14" s="319" t="s">
        <v>2</v>
      </c>
      <c r="D14" s="319"/>
      <c r="E14" s="319">
        <v>10</v>
      </c>
      <c r="F14" s="321">
        <v>0.1553240740740741</v>
      </c>
      <c r="G14" s="321">
        <f>F14-F7</f>
        <v>0.01690972222222223</v>
      </c>
    </row>
    <row r="15" spans="1:7" ht="15.75">
      <c r="A15" s="313">
        <v>9</v>
      </c>
      <c r="B15" s="315" t="s">
        <v>976</v>
      </c>
      <c r="C15" s="313" t="s">
        <v>439</v>
      </c>
      <c r="D15" s="313" t="s">
        <v>977</v>
      </c>
      <c r="E15" s="313">
        <v>32</v>
      </c>
      <c r="F15" s="314">
        <v>0.1565277777777778</v>
      </c>
      <c r="G15" s="314">
        <f>F15-F7</f>
        <v>0.018113425925925936</v>
      </c>
    </row>
    <row r="16" spans="1:7" ht="15.75">
      <c r="A16" s="313">
        <v>10</v>
      </c>
      <c r="B16" s="315" t="s">
        <v>954</v>
      </c>
      <c r="C16" s="313" t="s">
        <v>955</v>
      </c>
      <c r="D16" s="313"/>
      <c r="E16" s="313">
        <v>11</v>
      </c>
      <c r="F16" s="314">
        <v>0.15680555555555556</v>
      </c>
      <c r="G16" s="314">
        <f>F16-F7</f>
        <v>0.0183912037037037</v>
      </c>
    </row>
    <row r="17" spans="1:7" ht="15.75">
      <c r="A17" s="313">
        <v>11</v>
      </c>
      <c r="B17" s="315" t="s">
        <v>956</v>
      </c>
      <c r="C17" s="313" t="s">
        <v>957</v>
      </c>
      <c r="D17" s="313" t="s">
        <v>958</v>
      </c>
      <c r="E17" s="313">
        <v>7</v>
      </c>
      <c r="F17" s="314">
        <v>0.1575</v>
      </c>
      <c r="G17" s="314">
        <f>F17-F7</f>
        <v>0.019085648148148143</v>
      </c>
    </row>
    <row r="18" spans="1:7" ht="15.75">
      <c r="A18" s="316">
        <v>12</v>
      </c>
      <c r="B18" s="317" t="s">
        <v>682</v>
      </c>
      <c r="C18" s="316" t="s">
        <v>439</v>
      </c>
      <c r="D18" s="316" t="s">
        <v>952</v>
      </c>
      <c r="E18" s="316">
        <v>25</v>
      </c>
      <c r="F18" s="318">
        <v>0.15752314814814813</v>
      </c>
      <c r="G18" s="318">
        <f>F18-F7</f>
        <v>0.019108796296296277</v>
      </c>
    </row>
    <row r="19" spans="1:7" ht="15.75">
      <c r="A19" s="313">
        <v>13</v>
      </c>
      <c r="B19" s="315" t="s">
        <v>959</v>
      </c>
      <c r="C19" s="313" t="s">
        <v>439</v>
      </c>
      <c r="D19" s="313"/>
      <c r="E19" s="313">
        <v>13</v>
      </c>
      <c r="F19" s="314">
        <v>0.15832175925925926</v>
      </c>
      <c r="G19" s="314">
        <f>F19-F7</f>
        <v>0.0199074074074074</v>
      </c>
    </row>
    <row r="20" spans="1:7" ht="15.75">
      <c r="A20" s="313">
        <v>14</v>
      </c>
      <c r="B20" s="315" t="s">
        <v>43</v>
      </c>
      <c r="C20" s="313" t="s">
        <v>1</v>
      </c>
      <c r="D20" s="313" t="s">
        <v>960</v>
      </c>
      <c r="E20" s="313">
        <v>45</v>
      </c>
      <c r="F20" s="314">
        <v>0.16046296296296295</v>
      </c>
      <c r="G20" s="314">
        <f>F20-F7</f>
        <v>0.02204861111111109</v>
      </c>
    </row>
    <row r="21" spans="1:7" ht="15.75">
      <c r="A21" s="313">
        <v>15</v>
      </c>
      <c r="B21" s="315" t="s">
        <v>961</v>
      </c>
      <c r="C21" s="313" t="s">
        <v>439</v>
      </c>
      <c r="D21" s="313" t="s">
        <v>962</v>
      </c>
      <c r="E21" s="313">
        <v>26</v>
      </c>
      <c r="F21" s="314">
        <v>0.1610300925925926</v>
      </c>
      <c r="G21" s="314">
        <f>F21-F7</f>
        <v>0.022615740740740742</v>
      </c>
    </row>
    <row r="22" spans="1:7" ht="15.75">
      <c r="A22" s="313">
        <v>16</v>
      </c>
      <c r="B22" s="315" t="s">
        <v>978</v>
      </c>
      <c r="C22" s="313" t="s">
        <v>0</v>
      </c>
      <c r="D22" s="313" t="s">
        <v>974</v>
      </c>
      <c r="E22" s="313">
        <v>14</v>
      </c>
      <c r="F22" s="314">
        <v>0.16266203703703705</v>
      </c>
      <c r="G22" s="314">
        <f>F22-F7</f>
        <v>0.02424768518518519</v>
      </c>
    </row>
    <row r="23" spans="1:7" ht="15.75">
      <c r="A23" s="313">
        <v>17</v>
      </c>
      <c r="B23" s="315" t="s">
        <v>979</v>
      </c>
      <c r="C23" s="313" t="s">
        <v>439</v>
      </c>
      <c r="D23" s="313"/>
      <c r="E23" s="313">
        <v>19</v>
      </c>
      <c r="F23" s="314">
        <v>0.16547453703703704</v>
      </c>
      <c r="G23" s="314">
        <f>F23-F7</f>
        <v>0.027060185185185187</v>
      </c>
    </row>
    <row r="24" spans="1:7" ht="15.75">
      <c r="A24" s="319">
        <v>18</v>
      </c>
      <c r="B24" s="320" t="s">
        <v>6</v>
      </c>
      <c r="C24" s="319" t="s">
        <v>2</v>
      </c>
      <c r="D24" s="319"/>
      <c r="E24" s="319">
        <v>41</v>
      </c>
      <c r="F24" s="321">
        <v>0.16583333333333333</v>
      </c>
      <c r="G24" s="321">
        <f>F24-F7</f>
        <v>0.027418981481481475</v>
      </c>
    </row>
    <row r="25" spans="1:7" ht="15.75">
      <c r="A25" s="319">
        <v>19</v>
      </c>
      <c r="B25" s="320" t="s">
        <v>28</v>
      </c>
      <c r="C25" s="319" t="s">
        <v>2</v>
      </c>
      <c r="D25" s="319"/>
      <c r="E25" s="319">
        <v>38</v>
      </c>
      <c r="F25" s="321">
        <v>0.1658449074074074</v>
      </c>
      <c r="G25" s="321">
        <f>F25-F7</f>
        <v>0.02743055555555554</v>
      </c>
    </row>
    <row r="26" spans="1:7" ht="15.75">
      <c r="A26" s="319">
        <v>20</v>
      </c>
      <c r="B26" s="320" t="s">
        <v>22</v>
      </c>
      <c r="C26" s="319" t="s">
        <v>2</v>
      </c>
      <c r="D26" s="319"/>
      <c r="E26" s="319">
        <v>40</v>
      </c>
      <c r="F26" s="321">
        <v>0.16642361111111112</v>
      </c>
      <c r="G26" s="321">
        <f>F26-F7</f>
        <v>0.02800925925925926</v>
      </c>
    </row>
    <row r="27" spans="1:7" ht="15.75">
      <c r="A27" s="313">
        <v>21</v>
      </c>
      <c r="B27" s="315" t="s">
        <v>996</v>
      </c>
      <c r="C27" s="313" t="s">
        <v>997</v>
      </c>
      <c r="D27" s="313"/>
      <c r="E27" s="313">
        <v>15</v>
      </c>
      <c r="F27" s="314">
        <v>0.16711805555555556</v>
      </c>
      <c r="G27" s="314">
        <f>F27-F7</f>
        <v>0.028703703703703703</v>
      </c>
    </row>
    <row r="28" spans="1:7" ht="15.75">
      <c r="A28" s="313">
        <v>22</v>
      </c>
      <c r="B28" s="315" t="s">
        <v>1002</v>
      </c>
      <c r="C28" s="313" t="s">
        <v>439</v>
      </c>
      <c r="D28" s="313"/>
      <c r="E28" s="313">
        <v>42</v>
      </c>
      <c r="F28" s="314">
        <v>0.16719907407407408</v>
      </c>
      <c r="G28" s="314">
        <f>F28-F7</f>
        <v>0.028784722222222225</v>
      </c>
    </row>
    <row r="29" spans="1:7" ht="15.75">
      <c r="A29" s="313">
        <v>23</v>
      </c>
      <c r="B29" s="315" t="s">
        <v>980</v>
      </c>
      <c r="C29" s="313" t="s">
        <v>439</v>
      </c>
      <c r="D29" s="313"/>
      <c r="E29" s="313">
        <v>12</v>
      </c>
      <c r="F29" s="314">
        <v>0.16864583333333336</v>
      </c>
      <c r="G29" s="314">
        <f>F29-F7</f>
        <v>0.030231481481481498</v>
      </c>
    </row>
    <row r="30" spans="1:7" ht="15.75">
      <c r="A30" s="313">
        <v>24</v>
      </c>
      <c r="B30" s="315" t="s">
        <v>981</v>
      </c>
      <c r="C30" s="313" t="s">
        <v>982</v>
      </c>
      <c r="D30" s="313"/>
      <c r="E30" s="313">
        <v>3</v>
      </c>
      <c r="F30" s="314">
        <v>0.17003472222222224</v>
      </c>
      <c r="G30" s="314">
        <f>F30-F7</f>
        <v>0.03162037037037038</v>
      </c>
    </row>
    <row r="31" spans="1:7" ht="15.75">
      <c r="A31" s="313">
        <v>25</v>
      </c>
      <c r="B31" s="315" t="s">
        <v>963</v>
      </c>
      <c r="C31" s="313" t="s">
        <v>439</v>
      </c>
      <c r="D31" s="313" t="s">
        <v>958</v>
      </c>
      <c r="E31" s="313">
        <v>20</v>
      </c>
      <c r="F31" s="314">
        <v>0.17082175925925924</v>
      </c>
      <c r="G31" s="314">
        <f>F31-F7</f>
        <v>0.032407407407407385</v>
      </c>
    </row>
    <row r="32" spans="1:7" ht="15.75">
      <c r="A32" s="313">
        <v>26</v>
      </c>
      <c r="B32" s="315" t="s">
        <v>983</v>
      </c>
      <c r="C32" s="313" t="s">
        <v>439</v>
      </c>
      <c r="D32" s="313" t="s">
        <v>958</v>
      </c>
      <c r="E32" s="313">
        <v>24</v>
      </c>
      <c r="F32" s="314">
        <v>0.1708333333333333</v>
      </c>
      <c r="G32" s="314">
        <f>F32-F7</f>
        <v>0.03241898148148145</v>
      </c>
    </row>
    <row r="33" spans="1:7" ht="15.75">
      <c r="A33" s="313">
        <v>27</v>
      </c>
      <c r="B33" s="315" t="s">
        <v>964</v>
      </c>
      <c r="C33" s="313" t="s">
        <v>965</v>
      </c>
      <c r="D33" s="313"/>
      <c r="E33" s="313">
        <v>47</v>
      </c>
      <c r="F33" s="314">
        <v>0.17674768518518516</v>
      </c>
      <c r="G33" s="314">
        <f>F33-F7</f>
        <v>0.0383333333333333</v>
      </c>
    </row>
    <row r="34" spans="1:7" ht="15.75">
      <c r="A34" s="316">
        <v>28</v>
      </c>
      <c r="B34" s="317" t="s">
        <v>1006</v>
      </c>
      <c r="C34" s="316" t="s">
        <v>967</v>
      </c>
      <c r="D34" s="316" t="s">
        <v>973</v>
      </c>
      <c r="E34" s="316">
        <v>46</v>
      </c>
      <c r="F34" s="318">
        <v>0.179375</v>
      </c>
      <c r="G34" s="318">
        <f>F34-F7</f>
        <v>0.04096064814814815</v>
      </c>
    </row>
    <row r="35" spans="1:7" ht="15.75">
      <c r="A35" s="313">
        <v>29</v>
      </c>
      <c r="B35" s="315" t="s">
        <v>1003</v>
      </c>
      <c r="C35" s="313" t="s">
        <v>439</v>
      </c>
      <c r="D35" s="313"/>
      <c r="E35" s="313">
        <v>36</v>
      </c>
      <c r="F35" s="314">
        <v>0.17958333333333332</v>
      </c>
      <c r="G35" s="314">
        <f>F35-F7</f>
        <v>0.04116898148148146</v>
      </c>
    </row>
    <row r="36" spans="1:7" ht="15.75">
      <c r="A36" s="319">
        <v>30</v>
      </c>
      <c r="B36" s="320" t="s">
        <v>5</v>
      </c>
      <c r="C36" s="319" t="s">
        <v>2</v>
      </c>
      <c r="D36" s="319"/>
      <c r="E36" s="319">
        <v>39</v>
      </c>
      <c r="F36" s="321">
        <v>0.18035879629629628</v>
      </c>
      <c r="G36" s="321">
        <f>F36-F7</f>
        <v>0.04194444444444442</v>
      </c>
    </row>
    <row r="37" spans="1:7" ht="15.75">
      <c r="A37" s="319">
        <v>31</v>
      </c>
      <c r="B37" s="320" t="s">
        <v>984</v>
      </c>
      <c r="C37" s="319" t="s">
        <v>2</v>
      </c>
      <c r="D37" s="319"/>
      <c r="E37" s="319">
        <v>44</v>
      </c>
      <c r="F37" s="321">
        <v>0.18037037037037038</v>
      </c>
      <c r="G37" s="321">
        <f>F37-F7</f>
        <v>0.04195601851851852</v>
      </c>
    </row>
    <row r="38" spans="1:7" ht="15.75">
      <c r="A38" s="313">
        <v>32</v>
      </c>
      <c r="B38" s="315" t="s">
        <v>44</v>
      </c>
      <c r="C38" s="313" t="s">
        <v>0</v>
      </c>
      <c r="D38" s="313" t="s">
        <v>974</v>
      </c>
      <c r="E38" s="313">
        <v>6</v>
      </c>
      <c r="F38" s="314">
        <v>0.1828587962962963</v>
      </c>
      <c r="G38" s="314">
        <f>F38-F7</f>
        <v>0.04444444444444445</v>
      </c>
    </row>
    <row r="39" spans="1:7" ht="15.75">
      <c r="A39" s="313">
        <v>33</v>
      </c>
      <c r="B39" s="315" t="s">
        <v>985</v>
      </c>
      <c r="C39" s="313" t="s">
        <v>439</v>
      </c>
      <c r="D39" s="313" t="s">
        <v>986</v>
      </c>
      <c r="E39" s="313">
        <v>31</v>
      </c>
      <c r="F39" s="314">
        <v>0.18660879629629631</v>
      </c>
      <c r="G39" s="314">
        <f>F39-F7</f>
        <v>0.048194444444444456</v>
      </c>
    </row>
    <row r="40" spans="1:7" ht="15.75">
      <c r="A40" s="313">
        <v>34</v>
      </c>
      <c r="B40" s="315" t="s">
        <v>514</v>
      </c>
      <c r="C40" s="313" t="s">
        <v>1</v>
      </c>
      <c r="D40" s="313"/>
      <c r="E40" s="313">
        <v>33</v>
      </c>
      <c r="F40" s="314">
        <v>0.1885416666666667</v>
      </c>
      <c r="G40" s="314">
        <f>F40-F7</f>
        <v>0.05012731481481483</v>
      </c>
    </row>
    <row r="41" spans="1:7" ht="15.75">
      <c r="A41" s="319">
        <v>35</v>
      </c>
      <c r="B41" s="317" t="s">
        <v>926</v>
      </c>
      <c r="C41" s="319" t="s">
        <v>2</v>
      </c>
      <c r="D41" s="319"/>
      <c r="E41" s="319">
        <v>9</v>
      </c>
      <c r="F41" s="321">
        <v>0.18872685185185187</v>
      </c>
      <c r="G41" s="321">
        <f>F41-F7</f>
        <v>0.05031250000000001</v>
      </c>
    </row>
    <row r="42" spans="1:7" ht="15.75">
      <c r="A42" s="319">
        <v>36</v>
      </c>
      <c r="B42" s="320" t="s">
        <v>912</v>
      </c>
      <c r="C42" s="319" t="s">
        <v>2</v>
      </c>
      <c r="D42" s="319"/>
      <c r="E42" s="319">
        <v>16</v>
      </c>
      <c r="F42" s="321">
        <v>0.18947916666666667</v>
      </c>
      <c r="G42" s="321">
        <f>F42-F7</f>
        <v>0.05106481481481481</v>
      </c>
    </row>
    <row r="43" spans="1:7" ht="15.75">
      <c r="A43" s="313">
        <v>37</v>
      </c>
      <c r="B43" s="315" t="s">
        <v>998</v>
      </c>
      <c r="C43" s="313" t="s">
        <v>999</v>
      </c>
      <c r="D43" s="313" t="s">
        <v>1000</v>
      </c>
      <c r="E43" s="313">
        <v>29</v>
      </c>
      <c r="F43" s="314">
        <v>0.1935648148148148</v>
      </c>
      <c r="G43" s="314">
        <f>F43-F7</f>
        <v>0.05515046296296294</v>
      </c>
    </row>
    <row r="44" spans="1:7" ht="15.75">
      <c r="A44" s="313">
        <v>38</v>
      </c>
      <c r="B44" s="315" t="s">
        <v>1004</v>
      </c>
      <c r="C44" s="313" t="s">
        <v>1005</v>
      </c>
      <c r="D44" s="313"/>
      <c r="E44" s="313">
        <v>37</v>
      </c>
      <c r="F44" s="314">
        <v>0.19495370370370368</v>
      </c>
      <c r="G44" s="314">
        <f>F44-F7</f>
        <v>0.05653935185185183</v>
      </c>
    </row>
    <row r="45" spans="1:7" ht="15.75">
      <c r="A45" s="313">
        <v>39</v>
      </c>
      <c r="B45" s="315" t="s">
        <v>966</v>
      </c>
      <c r="C45" s="313" t="s">
        <v>967</v>
      </c>
      <c r="D45" s="313"/>
      <c r="E45" s="313">
        <v>49</v>
      </c>
      <c r="F45" s="314">
        <v>0.1957523148148148</v>
      </c>
      <c r="G45" s="314">
        <f>F45-F7</f>
        <v>0.05733796296296295</v>
      </c>
    </row>
    <row r="46" spans="1:7" ht="15.75">
      <c r="A46" s="313">
        <v>40</v>
      </c>
      <c r="B46" s="315" t="s">
        <v>987</v>
      </c>
      <c r="C46" s="313" t="s">
        <v>0</v>
      </c>
      <c r="D46" s="313"/>
      <c r="E46" s="313">
        <v>2</v>
      </c>
      <c r="F46" s="314">
        <v>0.20792824074074076</v>
      </c>
      <c r="G46" s="314">
        <f>F46-F7</f>
        <v>0.0695138888888889</v>
      </c>
    </row>
    <row r="47" spans="1:7" ht="15.75">
      <c r="A47" s="313">
        <v>41</v>
      </c>
      <c r="B47" s="315" t="s">
        <v>988</v>
      </c>
      <c r="C47" s="313" t="s">
        <v>0</v>
      </c>
      <c r="D47" s="313"/>
      <c r="E47" s="313">
        <v>1</v>
      </c>
      <c r="F47" s="314">
        <v>0.20810185185185184</v>
      </c>
      <c r="G47" s="314">
        <f>F47-F7</f>
        <v>0.06968749999999999</v>
      </c>
    </row>
    <row r="48" spans="1:7" ht="15.75">
      <c r="A48" s="313">
        <v>42</v>
      </c>
      <c r="B48" s="315" t="s">
        <v>1001</v>
      </c>
      <c r="C48" s="313" t="s">
        <v>439</v>
      </c>
      <c r="D48" s="313"/>
      <c r="E48" s="313">
        <v>28</v>
      </c>
      <c r="F48" s="314">
        <v>0.21594907407407407</v>
      </c>
      <c r="G48" s="314">
        <f>F48-F7</f>
        <v>0.07753472222222221</v>
      </c>
    </row>
    <row r="49" spans="1:7" ht="15.75">
      <c r="A49" s="319">
        <v>43</v>
      </c>
      <c r="B49" s="317" t="s">
        <v>1007</v>
      </c>
      <c r="C49" s="319" t="s">
        <v>2</v>
      </c>
      <c r="D49" s="319"/>
      <c r="E49" s="319">
        <v>43</v>
      </c>
      <c r="F49" s="321">
        <v>0.21699074074074073</v>
      </c>
      <c r="G49" s="321">
        <f>F49-F7</f>
        <v>0.07857638888888888</v>
      </c>
    </row>
    <row r="50" spans="1:7" ht="15.75">
      <c r="A50" s="316">
        <v>44</v>
      </c>
      <c r="B50" s="317" t="s">
        <v>1008</v>
      </c>
      <c r="C50" s="316" t="s">
        <v>971</v>
      </c>
      <c r="D50" s="316"/>
      <c r="E50" s="316">
        <v>27</v>
      </c>
      <c r="F50" s="318">
        <v>0.21799768518518517</v>
      </c>
      <c r="G50" s="318">
        <f>F50-F7</f>
        <v>0.07958333333333331</v>
      </c>
    </row>
    <row r="51" spans="1:7" ht="15.75">
      <c r="A51" s="319">
        <v>45</v>
      </c>
      <c r="B51" s="320" t="s">
        <v>968</v>
      </c>
      <c r="C51" s="319" t="s">
        <v>2</v>
      </c>
      <c r="D51" s="319"/>
      <c r="E51" s="319">
        <v>34</v>
      </c>
      <c r="F51" s="321">
        <v>0.21814814814814817</v>
      </c>
      <c r="G51" s="321">
        <f>F51-F7</f>
        <v>0.07973379629629632</v>
      </c>
    </row>
    <row r="52" spans="1:7" ht="15.75">
      <c r="A52" s="313">
        <v>46</v>
      </c>
      <c r="B52" s="315" t="s">
        <v>989</v>
      </c>
      <c r="C52" s="313" t="s">
        <v>439</v>
      </c>
      <c r="D52" s="313" t="s">
        <v>990</v>
      </c>
      <c r="E52" s="313">
        <v>35</v>
      </c>
      <c r="F52" s="314">
        <v>0.21829861111111112</v>
      </c>
      <c r="G52" s="314">
        <f>F52-F7</f>
        <v>0.07988425925925927</v>
      </c>
    </row>
    <row r="53" spans="1:7" ht="15.75">
      <c r="A53" s="313">
        <v>47</v>
      </c>
      <c r="B53" s="315" t="s">
        <v>991</v>
      </c>
      <c r="C53" s="313" t="s">
        <v>992</v>
      </c>
      <c r="D53" s="313"/>
      <c r="E53" s="313">
        <v>17</v>
      </c>
      <c r="F53" s="314">
        <v>0.2708333333333333</v>
      </c>
      <c r="G53" s="314">
        <f>F53-F7</f>
        <v>0.13241898148148146</v>
      </c>
    </row>
    <row r="54" spans="1:7" ht="15.75">
      <c r="A54" s="313">
        <v>48</v>
      </c>
      <c r="B54" s="315" t="s">
        <v>993</v>
      </c>
      <c r="C54" s="313" t="s">
        <v>992</v>
      </c>
      <c r="D54" s="313"/>
      <c r="E54" s="313">
        <v>18</v>
      </c>
      <c r="F54" s="313" t="s">
        <v>994</v>
      </c>
      <c r="G54" s="314"/>
    </row>
    <row r="55" spans="1:7" ht="15.75">
      <c r="A55" s="319">
        <v>49</v>
      </c>
      <c r="B55" s="320" t="s">
        <v>413</v>
      </c>
      <c r="C55" s="319" t="s">
        <v>2</v>
      </c>
      <c r="D55" s="319"/>
      <c r="E55" s="319">
        <v>30</v>
      </c>
      <c r="F55" s="321" t="s">
        <v>994</v>
      </c>
      <c r="G55" s="321"/>
    </row>
  </sheetData>
  <mergeCells count="2">
    <mergeCell ref="B3:E3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Q75"/>
  <sheetViews>
    <sheetView workbookViewId="0" topLeftCell="B1">
      <selection activeCell="M34" sqref="M34"/>
    </sheetView>
  </sheetViews>
  <sheetFormatPr defaultColWidth="9.140625" defaultRowHeight="12.75"/>
  <cols>
    <col min="1" max="1" width="8.00390625" style="3" customWidth="1"/>
    <col min="2" max="2" width="21.28125" style="8" customWidth="1"/>
    <col min="3" max="3" width="10.7109375" style="8" customWidth="1"/>
    <col min="4" max="4" width="17.140625" style="8" customWidth="1"/>
    <col min="5" max="5" width="14.8515625" style="8" customWidth="1"/>
    <col min="6" max="6" width="12.28125" style="3" customWidth="1"/>
    <col min="7" max="7" width="13.140625" style="3" customWidth="1"/>
    <col min="8" max="8" width="14.421875" style="8" customWidth="1"/>
    <col min="9" max="9" width="11.28125" style="3" customWidth="1"/>
    <col min="10" max="10" width="12.140625" style="3" customWidth="1"/>
    <col min="11" max="11" width="17.57421875" style="8" customWidth="1"/>
    <col min="12" max="12" width="17.7109375" style="3" customWidth="1"/>
    <col min="13" max="13" width="12.57421875" style="3" customWidth="1"/>
    <col min="14" max="14" width="10.00390625" style="3" customWidth="1"/>
    <col min="15" max="15" width="10.421875" style="3" customWidth="1"/>
    <col min="16" max="16" width="10.8515625" style="3" customWidth="1"/>
    <col min="17" max="17" width="13.421875" style="3" customWidth="1"/>
    <col min="18" max="18" width="19.00390625" style="3" customWidth="1"/>
    <col min="19" max="19" width="15.7109375" style="3" customWidth="1"/>
    <col min="20" max="16384" width="9.140625" style="3" customWidth="1"/>
  </cols>
  <sheetData>
    <row r="2" spans="1:11" s="2" customFormat="1" ht="14.25" customHeight="1">
      <c r="A2" s="463" t="s">
        <v>113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</row>
    <row r="3" spans="1:11" ht="36" customHeight="1">
      <c r="A3" s="463" t="s">
        <v>114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</row>
    <row r="4" spans="2:14" ht="16.5" customHeight="1">
      <c r="B4" s="464" t="s">
        <v>115</v>
      </c>
      <c r="C4" s="464"/>
      <c r="D4" s="464"/>
      <c r="E4" s="464"/>
      <c r="F4" s="464"/>
      <c r="G4" s="464"/>
      <c r="H4" s="464"/>
      <c r="L4" s="4"/>
      <c r="M4" s="4"/>
      <c r="N4" s="4"/>
    </row>
    <row r="5" spans="2:14" s="25" customFormat="1" ht="15.75" thickBot="1">
      <c r="B5" s="12"/>
      <c r="C5" s="12"/>
      <c r="D5" s="12"/>
      <c r="E5" s="12"/>
      <c r="F5" s="12"/>
      <c r="G5" s="12"/>
      <c r="H5" s="12"/>
      <c r="K5" s="26"/>
      <c r="L5" s="27"/>
      <c r="M5" s="27"/>
      <c r="N5" s="27"/>
    </row>
    <row r="6" spans="1:17" s="25" customFormat="1" ht="36.75" customHeight="1" thickBot="1">
      <c r="A6"/>
      <c r="B6" s="68" t="s">
        <v>116</v>
      </c>
      <c r="E6" s="455" t="s">
        <v>118</v>
      </c>
      <c r="F6" s="456"/>
      <c r="G6" s="457" t="s">
        <v>120</v>
      </c>
      <c r="H6" s="458"/>
      <c r="I6" s="459" t="s">
        <v>147</v>
      </c>
      <c r="J6" s="460"/>
      <c r="K6" s="461" t="s">
        <v>148</v>
      </c>
      <c r="L6" s="462"/>
      <c r="M6"/>
      <c r="N6" s="3"/>
      <c r="O6" s="3"/>
      <c r="P6" s="3"/>
      <c r="Q6" s="3"/>
    </row>
    <row r="7" spans="1:12" s="25" customFormat="1" ht="50.25" customHeight="1">
      <c r="A7" s="67" t="s">
        <v>21</v>
      </c>
      <c r="B7" s="67" t="s">
        <v>61</v>
      </c>
      <c r="C7" s="67" t="s">
        <v>107</v>
      </c>
      <c r="D7" s="67" t="s">
        <v>47</v>
      </c>
      <c r="E7" s="69" t="s">
        <v>143</v>
      </c>
      <c r="F7" s="69" t="s">
        <v>63</v>
      </c>
      <c r="G7" s="70" t="s">
        <v>120</v>
      </c>
      <c r="H7" s="71" t="s">
        <v>63</v>
      </c>
      <c r="I7" s="72" t="s">
        <v>117</v>
      </c>
      <c r="J7" s="72" t="s">
        <v>63</v>
      </c>
      <c r="K7" s="73" t="s">
        <v>119</v>
      </c>
      <c r="L7" s="74" t="s">
        <v>63</v>
      </c>
    </row>
    <row r="8" spans="1:12" ht="15">
      <c r="A8" s="99">
        <v>1</v>
      </c>
      <c r="B8" s="76" t="s">
        <v>149</v>
      </c>
      <c r="C8" s="77">
        <v>1995</v>
      </c>
      <c r="D8" s="76" t="s">
        <v>2</v>
      </c>
      <c r="E8" s="78">
        <v>0.029266666666666667</v>
      </c>
      <c r="F8" s="79">
        <v>5</v>
      </c>
      <c r="G8" s="80">
        <v>28</v>
      </c>
      <c r="H8" s="80">
        <v>2</v>
      </c>
      <c r="I8" s="81">
        <v>12.45</v>
      </c>
      <c r="J8" s="82">
        <v>3</v>
      </c>
      <c r="K8" s="80">
        <f aca="true" t="shared" si="0" ref="K8:K51">F8+H8+J8</f>
        <v>10</v>
      </c>
      <c r="L8" s="80">
        <v>1</v>
      </c>
    </row>
    <row r="9" spans="1:12" ht="15">
      <c r="A9" s="99">
        <v>2</v>
      </c>
      <c r="B9" s="76" t="s">
        <v>53</v>
      </c>
      <c r="C9" s="77">
        <v>1991</v>
      </c>
      <c r="D9" s="76" t="s">
        <v>0</v>
      </c>
      <c r="E9" s="78">
        <v>0.030969791666666666</v>
      </c>
      <c r="F9" s="79">
        <v>7</v>
      </c>
      <c r="G9" s="84">
        <v>21</v>
      </c>
      <c r="H9" s="84">
        <v>4</v>
      </c>
      <c r="I9" s="85">
        <v>12</v>
      </c>
      <c r="J9" s="86">
        <v>6</v>
      </c>
      <c r="K9" s="80">
        <f t="shared" si="0"/>
        <v>17</v>
      </c>
      <c r="L9" s="80">
        <v>2</v>
      </c>
    </row>
    <row r="10" spans="1:12" ht="15">
      <c r="A10" s="99">
        <v>3</v>
      </c>
      <c r="B10" s="76" t="s">
        <v>52</v>
      </c>
      <c r="C10" s="77">
        <v>1989</v>
      </c>
      <c r="D10" s="76" t="s">
        <v>2</v>
      </c>
      <c r="E10" s="87">
        <v>0.028167361111111112</v>
      </c>
      <c r="F10" s="103">
        <v>2</v>
      </c>
      <c r="G10" s="84">
        <v>10</v>
      </c>
      <c r="H10" s="84">
        <v>19</v>
      </c>
      <c r="I10" s="85">
        <v>12.42</v>
      </c>
      <c r="J10" s="86">
        <v>4</v>
      </c>
      <c r="K10" s="80">
        <f t="shared" si="0"/>
        <v>25</v>
      </c>
      <c r="L10" s="100">
        <v>3</v>
      </c>
    </row>
    <row r="11" spans="1:12" s="25" customFormat="1" ht="15">
      <c r="A11" s="99">
        <v>4</v>
      </c>
      <c r="B11" s="76" t="s">
        <v>54</v>
      </c>
      <c r="C11" s="77">
        <v>1989</v>
      </c>
      <c r="D11" s="76" t="s">
        <v>0</v>
      </c>
      <c r="E11" s="78">
        <v>0.03249224537037037</v>
      </c>
      <c r="F11" s="101">
        <v>9</v>
      </c>
      <c r="G11" s="80">
        <v>33</v>
      </c>
      <c r="H11" s="80">
        <v>1</v>
      </c>
      <c r="I11" s="85">
        <v>11.43</v>
      </c>
      <c r="J11" s="86">
        <v>15</v>
      </c>
      <c r="K11" s="88">
        <f t="shared" si="0"/>
        <v>25</v>
      </c>
      <c r="L11" s="100">
        <v>4</v>
      </c>
    </row>
    <row r="12" spans="1:12" s="25" customFormat="1" ht="15">
      <c r="A12" s="99">
        <v>5</v>
      </c>
      <c r="B12" s="89" t="s">
        <v>150</v>
      </c>
      <c r="C12" s="75">
        <v>1998</v>
      </c>
      <c r="D12" s="89" t="s">
        <v>2</v>
      </c>
      <c r="E12" s="78">
        <v>0.03284131944444444</v>
      </c>
      <c r="F12" s="79">
        <v>12</v>
      </c>
      <c r="G12" s="84">
        <v>18</v>
      </c>
      <c r="H12" s="84">
        <v>9</v>
      </c>
      <c r="I12" s="85">
        <v>12.4</v>
      </c>
      <c r="J12" s="86">
        <v>5</v>
      </c>
      <c r="K12" s="88">
        <f t="shared" si="0"/>
        <v>26</v>
      </c>
      <c r="L12" s="88">
        <v>5</v>
      </c>
    </row>
    <row r="13" spans="1:12" s="25" customFormat="1" ht="15">
      <c r="A13" s="99">
        <v>6</v>
      </c>
      <c r="B13" s="89" t="s">
        <v>151</v>
      </c>
      <c r="C13" s="75">
        <v>1999</v>
      </c>
      <c r="D13" s="89" t="s">
        <v>2</v>
      </c>
      <c r="E13" s="78">
        <v>0.03364861111111111</v>
      </c>
      <c r="F13" s="79">
        <v>19</v>
      </c>
      <c r="G13" s="84">
        <v>19</v>
      </c>
      <c r="H13" s="84">
        <v>7</v>
      </c>
      <c r="I13" s="85">
        <v>11.8</v>
      </c>
      <c r="J13" s="86">
        <v>11</v>
      </c>
      <c r="K13" s="88">
        <f t="shared" si="0"/>
        <v>37</v>
      </c>
      <c r="L13" s="88">
        <v>6</v>
      </c>
    </row>
    <row r="14" spans="1:12" s="25" customFormat="1" ht="15">
      <c r="A14" s="99">
        <v>7</v>
      </c>
      <c r="B14" s="89" t="s">
        <v>152</v>
      </c>
      <c r="C14" s="75">
        <v>1999</v>
      </c>
      <c r="D14" s="89" t="s">
        <v>2</v>
      </c>
      <c r="E14" s="78">
        <v>0.033507754629629634</v>
      </c>
      <c r="F14" s="79">
        <v>18</v>
      </c>
      <c r="G14" s="84">
        <v>15</v>
      </c>
      <c r="H14" s="84">
        <v>12</v>
      </c>
      <c r="I14" s="85">
        <v>11.75</v>
      </c>
      <c r="J14" s="86">
        <v>12</v>
      </c>
      <c r="K14" s="88">
        <f t="shared" si="0"/>
        <v>42</v>
      </c>
      <c r="L14" s="88">
        <v>7</v>
      </c>
    </row>
    <row r="15" spans="1:12" s="25" customFormat="1" ht="15">
      <c r="A15" s="99">
        <v>8</v>
      </c>
      <c r="B15" s="76" t="s">
        <v>153</v>
      </c>
      <c r="C15" s="77">
        <v>1976</v>
      </c>
      <c r="D15" s="76" t="s">
        <v>0</v>
      </c>
      <c r="E15" s="87">
        <v>0.028901273148148148</v>
      </c>
      <c r="F15" s="77">
        <v>3</v>
      </c>
      <c r="G15" s="84">
        <v>0</v>
      </c>
      <c r="H15" s="84">
        <v>33</v>
      </c>
      <c r="I15" s="85">
        <v>11.85</v>
      </c>
      <c r="J15" s="86">
        <v>9</v>
      </c>
      <c r="K15" s="88">
        <f t="shared" si="0"/>
        <v>45</v>
      </c>
      <c r="L15" s="88">
        <v>8</v>
      </c>
    </row>
    <row r="16" spans="1:12" s="25" customFormat="1" ht="15">
      <c r="A16" s="99">
        <v>9</v>
      </c>
      <c r="B16" s="76" t="s">
        <v>154</v>
      </c>
      <c r="C16" s="77">
        <v>1996</v>
      </c>
      <c r="D16" s="76" t="s">
        <v>2</v>
      </c>
      <c r="E16" s="78">
        <v>0.040585995370370366</v>
      </c>
      <c r="F16" s="79">
        <v>42</v>
      </c>
      <c r="G16" s="80">
        <v>22</v>
      </c>
      <c r="H16" s="80">
        <v>3</v>
      </c>
      <c r="I16" s="90">
        <v>13.07</v>
      </c>
      <c r="J16" s="80">
        <v>1</v>
      </c>
      <c r="K16" s="88">
        <f t="shared" si="0"/>
        <v>46</v>
      </c>
      <c r="L16" s="88">
        <v>9</v>
      </c>
    </row>
    <row r="17" spans="1:12" s="25" customFormat="1" ht="15">
      <c r="A17" s="99">
        <v>10</v>
      </c>
      <c r="B17" s="89" t="s">
        <v>155</v>
      </c>
      <c r="C17" s="75">
        <v>1998</v>
      </c>
      <c r="D17" s="89" t="s">
        <v>2</v>
      </c>
      <c r="E17" s="78">
        <v>0.03284143518518518</v>
      </c>
      <c r="F17" s="79">
        <v>13</v>
      </c>
      <c r="G17" s="84">
        <v>18</v>
      </c>
      <c r="H17" s="84">
        <v>9</v>
      </c>
      <c r="I17" s="85">
        <v>10.42</v>
      </c>
      <c r="J17" s="86">
        <v>25</v>
      </c>
      <c r="K17" s="88">
        <f t="shared" si="0"/>
        <v>47</v>
      </c>
      <c r="L17" s="88">
        <v>10</v>
      </c>
    </row>
    <row r="18" spans="1:12" s="25" customFormat="1" ht="15">
      <c r="A18" s="99">
        <v>11</v>
      </c>
      <c r="B18" s="89" t="s">
        <v>156</v>
      </c>
      <c r="C18" s="75">
        <v>2000</v>
      </c>
      <c r="D18" s="89" t="s">
        <v>2</v>
      </c>
      <c r="E18" s="78">
        <v>0.033695833333333335</v>
      </c>
      <c r="F18" s="79">
        <v>20</v>
      </c>
      <c r="G18" s="84">
        <v>13</v>
      </c>
      <c r="H18" s="84">
        <v>15</v>
      </c>
      <c r="I18" s="85">
        <v>11.65</v>
      </c>
      <c r="J18" s="86">
        <v>13</v>
      </c>
      <c r="K18" s="88">
        <f t="shared" si="0"/>
        <v>48</v>
      </c>
      <c r="L18" s="88">
        <v>11</v>
      </c>
    </row>
    <row r="19" spans="1:12" s="25" customFormat="1" ht="15">
      <c r="A19" s="99">
        <v>12</v>
      </c>
      <c r="B19" s="89" t="s">
        <v>22</v>
      </c>
      <c r="C19" s="75">
        <v>1963</v>
      </c>
      <c r="D19" s="89" t="s">
        <v>2</v>
      </c>
      <c r="E19" s="78">
        <v>0.03445266203703704</v>
      </c>
      <c r="F19" s="79">
        <v>23</v>
      </c>
      <c r="G19" s="84">
        <v>16</v>
      </c>
      <c r="H19" s="84">
        <v>11</v>
      </c>
      <c r="I19" s="85">
        <v>11.39</v>
      </c>
      <c r="J19" s="86">
        <v>16</v>
      </c>
      <c r="K19" s="88">
        <f t="shared" si="0"/>
        <v>50</v>
      </c>
      <c r="L19" s="88">
        <v>12</v>
      </c>
    </row>
    <row r="20" spans="1:12" s="25" customFormat="1" ht="15">
      <c r="A20" s="99">
        <v>13</v>
      </c>
      <c r="B20" s="89" t="s">
        <v>157</v>
      </c>
      <c r="C20" s="75">
        <v>1965</v>
      </c>
      <c r="D20" s="89" t="s">
        <v>158</v>
      </c>
      <c r="E20" s="78">
        <v>0.02985173611111111</v>
      </c>
      <c r="F20" s="79">
        <v>6</v>
      </c>
      <c r="G20" s="84">
        <v>10</v>
      </c>
      <c r="H20" s="84">
        <v>19</v>
      </c>
      <c r="I20" s="85">
        <v>10.28</v>
      </c>
      <c r="J20" s="86">
        <v>26</v>
      </c>
      <c r="K20" s="88">
        <f t="shared" si="0"/>
        <v>51</v>
      </c>
      <c r="L20" s="88">
        <v>13</v>
      </c>
    </row>
    <row r="21" spans="1:12" s="25" customFormat="1" ht="15">
      <c r="A21" s="99">
        <v>14</v>
      </c>
      <c r="B21" s="89" t="s">
        <v>145</v>
      </c>
      <c r="C21" s="75">
        <v>2000</v>
      </c>
      <c r="D21" s="89" t="s">
        <v>1</v>
      </c>
      <c r="E21" s="78">
        <v>0.033254398148148144</v>
      </c>
      <c r="F21" s="79">
        <v>15</v>
      </c>
      <c r="G21" s="84">
        <v>11</v>
      </c>
      <c r="H21" s="84">
        <v>17</v>
      </c>
      <c r="I21" s="85">
        <v>10.58</v>
      </c>
      <c r="J21" s="86">
        <v>22</v>
      </c>
      <c r="K21" s="88">
        <f t="shared" si="0"/>
        <v>54</v>
      </c>
      <c r="L21" s="88">
        <v>14</v>
      </c>
    </row>
    <row r="22" spans="1:12" s="25" customFormat="1" ht="15">
      <c r="A22" s="99">
        <v>15</v>
      </c>
      <c r="B22" s="89" t="s">
        <v>159</v>
      </c>
      <c r="C22" s="75">
        <v>2000</v>
      </c>
      <c r="D22" s="89" t="s">
        <v>2</v>
      </c>
      <c r="E22" s="78">
        <v>0.031572800925925924</v>
      </c>
      <c r="F22" s="101">
        <v>8</v>
      </c>
      <c r="G22" s="84">
        <v>5</v>
      </c>
      <c r="H22" s="84">
        <v>27</v>
      </c>
      <c r="I22" s="85">
        <v>10.95</v>
      </c>
      <c r="J22" s="86">
        <v>20</v>
      </c>
      <c r="K22" s="100">
        <f t="shared" si="0"/>
        <v>55</v>
      </c>
      <c r="L22" s="100">
        <v>15</v>
      </c>
    </row>
    <row r="23" spans="1:12" s="25" customFormat="1" ht="15">
      <c r="A23" s="99">
        <v>16</v>
      </c>
      <c r="B23" s="89" t="s">
        <v>161</v>
      </c>
      <c r="C23" s="75">
        <v>1998</v>
      </c>
      <c r="D23" s="89" t="s">
        <v>2</v>
      </c>
      <c r="E23" s="78">
        <v>0.03584837962962963</v>
      </c>
      <c r="F23" s="101">
        <v>29</v>
      </c>
      <c r="G23" s="84">
        <v>10</v>
      </c>
      <c r="H23" s="84">
        <v>19</v>
      </c>
      <c r="I23" s="85">
        <v>11.99</v>
      </c>
      <c r="J23" s="86">
        <v>7</v>
      </c>
      <c r="K23" s="100">
        <f t="shared" si="0"/>
        <v>55</v>
      </c>
      <c r="L23" s="100">
        <v>16</v>
      </c>
    </row>
    <row r="24" spans="1:12" s="25" customFormat="1" ht="15">
      <c r="A24" s="99">
        <v>17</v>
      </c>
      <c r="B24" s="89" t="s">
        <v>160</v>
      </c>
      <c r="C24" s="75">
        <v>1999</v>
      </c>
      <c r="D24" s="89" t="s">
        <v>2</v>
      </c>
      <c r="E24" s="78">
        <v>0.03439166666666667</v>
      </c>
      <c r="F24" s="79">
        <v>22</v>
      </c>
      <c r="G24" s="84">
        <v>14</v>
      </c>
      <c r="H24" s="84">
        <v>13</v>
      </c>
      <c r="I24" s="85">
        <v>10.65</v>
      </c>
      <c r="J24" s="86">
        <v>21</v>
      </c>
      <c r="K24" s="88">
        <f t="shared" si="0"/>
        <v>56</v>
      </c>
      <c r="L24" s="88">
        <v>17</v>
      </c>
    </row>
    <row r="25" spans="1:12" s="25" customFormat="1" ht="15">
      <c r="A25" s="99">
        <v>18</v>
      </c>
      <c r="B25" s="89" t="s">
        <v>10</v>
      </c>
      <c r="C25" s="75">
        <v>1966</v>
      </c>
      <c r="D25" s="89" t="s">
        <v>0</v>
      </c>
      <c r="E25" s="78">
        <v>0.033368055555555554</v>
      </c>
      <c r="F25" s="79">
        <v>16</v>
      </c>
      <c r="G25" s="84">
        <v>19</v>
      </c>
      <c r="H25" s="84">
        <v>7</v>
      </c>
      <c r="I25" s="85">
        <v>9.63</v>
      </c>
      <c r="J25" s="86">
        <v>34</v>
      </c>
      <c r="K25" s="88">
        <f t="shared" si="0"/>
        <v>57</v>
      </c>
      <c r="L25" s="88">
        <v>18</v>
      </c>
    </row>
    <row r="26" spans="1:12" s="25" customFormat="1" ht="15">
      <c r="A26" s="99">
        <v>19</v>
      </c>
      <c r="B26" s="89" t="s">
        <v>164</v>
      </c>
      <c r="C26" s="75">
        <v>2000</v>
      </c>
      <c r="D26" s="89" t="s">
        <v>2</v>
      </c>
      <c r="E26" s="78">
        <v>0.03549259259259259</v>
      </c>
      <c r="F26" s="79">
        <v>28</v>
      </c>
      <c r="G26" s="84">
        <v>14</v>
      </c>
      <c r="H26" s="84">
        <v>13</v>
      </c>
      <c r="I26" s="85">
        <v>11.35</v>
      </c>
      <c r="J26" s="86">
        <v>17</v>
      </c>
      <c r="K26" s="88">
        <f t="shared" si="0"/>
        <v>58</v>
      </c>
      <c r="L26" s="88">
        <v>19</v>
      </c>
    </row>
    <row r="27" spans="1:12" s="25" customFormat="1" ht="15">
      <c r="A27" s="99">
        <v>20</v>
      </c>
      <c r="B27" s="89" t="s">
        <v>162</v>
      </c>
      <c r="C27" s="75">
        <v>1997</v>
      </c>
      <c r="D27" s="89" t="s">
        <v>0</v>
      </c>
      <c r="E27" s="78">
        <v>0.03339629629629629</v>
      </c>
      <c r="F27" s="101">
        <v>17</v>
      </c>
      <c r="G27" s="84">
        <v>8</v>
      </c>
      <c r="H27" s="84">
        <v>24</v>
      </c>
      <c r="I27" s="85">
        <v>11.25</v>
      </c>
      <c r="J27" s="86">
        <v>18</v>
      </c>
      <c r="K27" s="100">
        <f t="shared" si="0"/>
        <v>59</v>
      </c>
      <c r="L27" s="100">
        <v>20</v>
      </c>
    </row>
    <row r="28" spans="1:12" s="25" customFormat="1" ht="15">
      <c r="A28" s="99">
        <v>21</v>
      </c>
      <c r="B28" s="89" t="s">
        <v>163</v>
      </c>
      <c r="C28" s="75">
        <v>2001</v>
      </c>
      <c r="D28" s="89" t="s">
        <v>2</v>
      </c>
      <c r="E28" s="78">
        <v>0.03520266203703704</v>
      </c>
      <c r="F28" s="101">
        <v>25</v>
      </c>
      <c r="G28" s="84">
        <v>7</v>
      </c>
      <c r="H28" s="84">
        <v>26</v>
      </c>
      <c r="I28" s="85">
        <v>11.92</v>
      </c>
      <c r="J28" s="86">
        <v>8</v>
      </c>
      <c r="K28" s="100">
        <f t="shared" si="0"/>
        <v>59</v>
      </c>
      <c r="L28" s="100">
        <v>21</v>
      </c>
    </row>
    <row r="29" spans="1:12" s="25" customFormat="1" ht="15">
      <c r="A29" s="99">
        <v>22</v>
      </c>
      <c r="B29" s="89" t="s">
        <v>165</v>
      </c>
      <c r="C29" s="75">
        <v>1997</v>
      </c>
      <c r="D29" s="89" t="s">
        <v>2</v>
      </c>
      <c r="E29" s="78">
        <v>0.035206481481481484</v>
      </c>
      <c r="F29" s="79">
        <v>26</v>
      </c>
      <c r="G29" s="84">
        <v>5</v>
      </c>
      <c r="H29" s="84">
        <v>27</v>
      </c>
      <c r="I29" s="85">
        <v>11.84</v>
      </c>
      <c r="J29" s="86">
        <v>10</v>
      </c>
      <c r="K29" s="88">
        <f t="shared" si="0"/>
        <v>63</v>
      </c>
      <c r="L29" s="88">
        <v>22</v>
      </c>
    </row>
    <row r="30" spans="1:12" s="25" customFormat="1" ht="15">
      <c r="A30" s="99">
        <v>23</v>
      </c>
      <c r="B30" s="89" t="s">
        <v>166</v>
      </c>
      <c r="C30" s="75">
        <v>2000</v>
      </c>
      <c r="D30" s="89" t="s">
        <v>2</v>
      </c>
      <c r="E30" s="78">
        <v>0.036012037037037044</v>
      </c>
      <c r="F30" s="79">
        <v>30</v>
      </c>
      <c r="G30" s="84">
        <v>20</v>
      </c>
      <c r="H30" s="84">
        <v>6</v>
      </c>
      <c r="I30" s="85">
        <v>9.88</v>
      </c>
      <c r="J30" s="86">
        <v>31</v>
      </c>
      <c r="K30" s="88">
        <f t="shared" si="0"/>
        <v>67</v>
      </c>
      <c r="L30" s="88">
        <v>23</v>
      </c>
    </row>
    <row r="31" spans="1:12" s="25" customFormat="1" ht="15">
      <c r="A31" s="99">
        <v>24</v>
      </c>
      <c r="B31" s="89" t="s">
        <v>167</v>
      </c>
      <c r="C31" s="75">
        <v>1997</v>
      </c>
      <c r="D31" s="89" t="s">
        <v>2</v>
      </c>
      <c r="E31" s="78">
        <v>0.035169791666666665</v>
      </c>
      <c r="F31" s="79">
        <v>24</v>
      </c>
      <c r="G31" s="84">
        <v>1</v>
      </c>
      <c r="H31" s="84">
        <v>32</v>
      </c>
      <c r="I31" s="85">
        <v>11.63</v>
      </c>
      <c r="J31" s="86">
        <v>14</v>
      </c>
      <c r="K31" s="88">
        <f t="shared" si="0"/>
        <v>70</v>
      </c>
      <c r="L31" s="88">
        <v>24</v>
      </c>
    </row>
    <row r="32" spans="1:12" s="25" customFormat="1" ht="15">
      <c r="A32" s="99">
        <v>25</v>
      </c>
      <c r="B32" s="76" t="s">
        <v>168</v>
      </c>
      <c r="C32" s="77">
        <v>1980</v>
      </c>
      <c r="D32" s="76" t="s">
        <v>2</v>
      </c>
      <c r="E32" s="87">
        <v>0.026800231481481484</v>
      </c>
      <c r="F32" s="77">
        <v>1</v>
      </c>
      <c r="G32" s="84">
        <v>0</v>
      </c>
      <c r="H32" s="84">
        <v>33</v>
      </c>
      <c r="I32" s="85">
        <v>0</v>
      </c>
      <c r="J32" s="86">
        <v>38</v>
      </c>
      <c r="K32" s="88">
        <f t="shared" si="0"/>
        <v>72</v>
      </c>
      <c r="L32" s="88">
        <v>25</v>
      </c>
    </row>
    <row r="33" spans="1:12" s="25" customFormat="1" ht="15">
      <c r="A33" s="99">
        <v>26</v>
      </c>
      <c r="B33" s="89" t="s">
        <v>170</v>
      </c>
      <c r="C33" s="75">
        <v>1999</v>
      </c>
      <c r="D33" s="89" t="s">
        <v>2</v>
      </c>
      <c r="E33" s="78">
        <v>0.0364332175925926</v>
      </c>
      <c r="F33" s="101">
        <v>36</v>
      </c>
      <c r="G33" s="84">
        <v>13</v>
      </c>
      <c r="H33" s="84">
        <v>15</v>
      </c>
      <c r="I33" s="85">
        <v>10.57</v>
      </c>
      <c r="J33" s="86">
        <v>23</v>
      </c>
      <c r="K33" s="100">
        <f t="shared" si="0"/>
        <v>74</v>
      </c>
      <c r="L33" s="100">
        <v>26</v>
      </c>
    </row>
    <row r="34" spans="1:12" s="25" customFormat="1" ht="15">
      <c r="A34" s="99">
        <v>27</v>
      </c>
      <c r="B34" s="76" t="s">
        <v>169</v>
      </c>
      <c r="C34" s="77">
        <v>1997</v>
      </c>
      <c r="D34" s="76" t="s">
        <v>2</v>
      </c>
      <c r="E34" s="78">
        <v>0.04058368055555556</v>
      </c>
      <c r="F34" s="101">
        <v>41</v>
      </c>
      <c r="G34" s="84">
        <v>3</v>
      </c>
      <c r="H34" s="84">
        <v>31</v>
      </c>
      <c r="I34" s="81">
        <v>12.69</v>
      </c>
      <c r="J34" s="82">
        <v>2</v>
      </c>
      <c r="K34" s="100">
        <f t="shared" si="0"/>
        <v>74</v>
      </c>
      <c r="L34" s="100">
        <v>27</v>
      </c>
    </row>
    <row r="35" spans="1:12" s="25" customFormat="1" ht="15">
      <c r="A35" s="99">
        <v>28</v>
      </c>
      <c r="B35" s="89" t="s">
        <v>172</v>
      </c>
      <c r="C35" s="75">
        <v>1997</v>
      </c>
      <c r="D35" s="89" t="s">
        <v>2</v>
      </c>
      <c r="E35" s="78">
        <v>0.02892268518518518</v>
      </c>
      <c r="F35" s="99">
        <v>4</v>
      </c>
      <c r="G35" s="84">
        <v>0</v>
      </c>
      <c r="H35" s="84">
        <v>33</v>
      </c>
      <c r="I35" s="85">
        <v>0</v>
      </c>
      <c r="J35" s="86">
        <v>38</v>
      </c>
      <c r="K35" s="102">
        <f t="shared" si="0"/>
        <v>75</v>
      </c>
      <c r="L35" s="102">
        <v>28</v>
      </c>
    </row>
    <row r="36" spans="1:12" s="25" customFormat="1" ht="15">
      <c r="A36" s="99">
        <v>29</v>
      </c>
      <c r="B36" s="89" t="s">
        <v>171</v>
      </c>
      <c r="C36" s="75">
        <v>2000</v>
      </c>
      <c r="D36" s="89" t="s">
        <v>2</v>
      </c>
      <c r="E36" s="78">
        <v>0.036374768518518515</v>
      </c>
      <c r="F36" s="99">
        <v>35</v>
      </c>
      <c r="G36" s="84">
        <v>21</v>
      </c>
      <c r="H36" s="84">
        <v>4</v>
      </c>
      <c r="I36" s="85">
        <v>9.3</v>
      </c>
      <c r="J36" s="86">
        <v>36</v>
      </c>
      <c r="K36" s="102">
        <f t="shared" si="0"/>
        <v>75</v>
      </c>
      <c r="L36" s="102">
        <v>29</v>
      </c>
    </row>
    <row r="37" spans="1:12" s="25" customFormat="1" ht="15">
      <c r="A37" s="99">
        <v>30</v>
      </c>
      <c r="B37" s="89" t="s">
        <v>173</v>
      </c>
      <c r="C37" s="75">
        <v>1999</v>
      </c>
      <c r="D37" s="89" t="s">
        <v>2</v>
      </c>
      <c r="E37" s="78">
        <v>0.03660300925925926</v>
      </c>
      <c r="F37" s="99">
        <v>37</v>
      </c>
      <c r="G37" s="84">
        <v>10</v>
      </c>
      <c r="H37" s="84">
        <v>19</v>
      </c>
      <c r="I37" s="85">
        <v>11.05</v>
      </c>
      <c r="J37" s="86">
        <v>19</v>
      </c>
      <c r="K37" s="102">
        <f t="shared" si="0"/>
        <v>75</v>
      </c>
      <c r="L37" s="102">
        <v>30</v>
      </c>
    </row>
    <row r="38" spans="1:12" s="25" customFormat="1" ht="15">
      <c r="A38" s="99">
        <v>31</v>
      </c>
      <c r="B38" s="89" t="s">
        <v>174</v>
      </c>
      <c r="C38" s="75">
        <v>1999</v>
      </c>
      <c r="D38" s="89" t="s">
        <v>2</v>
      </c>
      <c r="E38" s="78">
        <v>0.03604837962962963</v>
      </c>
      <c r="F38" s="101">
        <v>31</v>
      </c>
      <c r="G38" s="84">
        <v>8</v>
      </c>
      <c r="H38" s="84">
        <v>24</v>
      </c>
      <c r="I38" s="85">
        <v>10.57</v>
      </c>
      <c r="J38" s="86">
        <v>23</v>
      </c>
      <c r="K38" s="100">
        <f t="shared" si="0"/>
        <v>78</v>
      </c>
      <c r="L38" s="100">
        <v>31</v>
      </c>
    </row>
    <row r="39" spans="1:12" s="25" customFormat="1" ht="15">
      <c r="A39" s="99">
        <v>32</v>
      </c>
      <c r="B39" s="89" t="s">
        <v>146</v>
      </c>
      <c r="C39" s="75">
        <v>2000</v>
      </c>
      <c r="D39" s="89" t="s">
        <v>1</v>
      </c>
      <c r="E39" s="78">
        <v>0.03635023148148148</v>
      </c>
      <c r="F39" s="101">
        <v>34</v>
      </c>
      <c r="G39" s="84">
        <v>11</v>
      </c>
      <c r="H39" s="84">
        <v>17</v>
      </c>
      <c r="I39" s="85">
        <v>10.23</v>
      </c>
      <c r="J39" s="86">
        <v>27</v>
      </c>
      <c r="K39" s="100">
        <f t="shared" si="0"/>
        <v>78</v>
      </c>
      <c r="L39" s="100">
        <v>32</v>
      </c>
    </row>
    <row r="40" spans="1:12" s="25" customFormat="1" ht="15">
      <c r="A40" s="99">
        <v>33</v>
      </c>
      <c r="B40" s="89" t="s">
        <v>175</v>
      </c>
      <c r="C40" s="75">
        <v>1977</v>
      </c>
      <c r="D40" s="89" t="s">
        <v>2</v>
      </c>
      <c r="E40" s="78">
        <v>0.03272199074074074</v>
      </c>
      <c r="F40" s="79">
        <v>10</v>
      </c>
      <c r="G40" s="84">
        <v>0</v>
      </c>
      <c r="H40" s="84">
        <v>33</v>
      </c>
      <c r="I40" s="85">
        <v>0</v>
      </c>
      <c r="J40" s="86">
        <v>38</v>
      </c>
      <c r="K40" s="88">
        <f t="shared" si="0"/>
        <v>81</v>
      </c>
      <c r="L40" s="88">
        <v>33</v>
      </c>
    </row>
    <row r="41" spans="1:12" s="25" customFormat="1" ht="15">
      <c r="A41" s="99">
        <v>34</v>
      </c>
      <c r="B41" s="89" t="s">
        <v>177</v>
      </c>
      <c r="C41" s="75">
        <v>1996</v>
      </c>
      <c r="D41" s="89" t="s">
        <v>2</v>
      </c>
      <c r="E41" s="78">
        <v>0.03273587962962963</v>
      </c>
      <c r="F41" s="79">
        <v>11</v>
      </c>
      <c r="G41" s="84">
        <v>0</v>
      </c>
      <c r="H41" s="84">
        <v>33</v>
      </c>
      <c r="I41" s="85">
        <v>0</v>
      </c>
      <c r="J41" s="86">
        <v>38</v>
      </c>
      <c r="K41" s="88">
        <f t="shared" si="0"/>
        <v>82</v>
      </c>
      <c r="L41" s="88">
        <v>34</v>
      </c>
    </row>
    <row r="42" spans="1:12" s="25" customFormat="1" ht="15">
      <c r="A42" s="99">
        <v>35</v>
      </c>
      <c r="B42" s="89" t="s">
        <v>178</v>
      </c>
      <c r="C42" s="75">
        <v>1998</v>
      </c>
      <c r="D42" s="89" t="s">
        <v>2</v>
      </c>
      <c r="E42" s="78">
        <v>0.032961111111111115</v>
      </c>
      <c r="F42" s="79">
        <v>14</v>
      </c>
      <c r="G42" s="84">
        <v>0</v>
      </c>
      <c r="H42" s="84">
        <v>33</v>
      </c>
      <c r="I42" s="85">
        <v>0</v>
      </c>
      <c r="J42" s="86">
        <v>38</v>
      </c>
      <c r="K42" s="88">
        <f t="shared" si="0"/>
        <v>85</v>
      </c>
      <c r="L42" s="88">
        <v>35</v>
      </c>
    </row>
    <row r="43" spans="1:12" s="25" customFormat="1" ht="15">
      <c r="A43" s="99">
        <v>36</v>
      </c>
      <c r="B43" s="89" t="s">
        <v>176</v>
      </c>
      <c r="C43" s="75">
        <v>2001</v>
      </c>
      <c r="D43" s="89" t="s">
        <v>2</v>
      </c>
      <c r="E43" s="78">
        <v>0.035253125</v>
      </c>
      <c r="F43" s="79">
        <v>27</v>
      </c>
      <c r="G43" s="84">
        <v>4</v>
      </c>
      <c r="H43" s="84">
        <v>29</v>
      </c>
      <c r="I43" s="85">
        <v>9.73</v>
      </c>
      <c r="J43" s="86">
        <v>32</v>
      </c>
      <c r="K43" s="88">
        <f t="shared" si="0"/>
        <v>88</v>
      </c>
      <c r="L43" s="88">
        <v>36</v>
      </c>
    </row>
    <row r="44" spans="1:12" s="25" customFormat="1" ht="15">
      <c r="A44" s="99">
        <v>37</v>
      </c>
      <c r="B44" s="89" t="s">
        <v>180</v>
      </c>
      <c r="C44" s="75">
        <v>1991</v>
      </c>
      <c r="D44" s="89" t="s">
        <v>0</v>
      </c>
      <c r="E44" s="78">
        <v>0.033990625000000003</v>
      </c>
      <c r="F44" s="79">
        <v>21</v>
      </c>
      <c r="G44" s="84">
        <v>0</v>
      </c>
      <c r="H44" s="84">
        <v>33</v>
      </c>
      <c r="I44" s="85">
        <v>0</v>
      </c>
      <c r="J44" s="86">
        <v>38</v>
      </c>
      <c r="K44" s="88">
        <f t="shared" si="0"/>
        <v>92</v>
      </c>
      <c r="L44" s="88">
        <v>37</v>
      </c>
    </row>
    <row r="45" spans="1:12" s="25" customFormat="1" ht="15">
      <c r="A45" s="99">
        <v>38</v>
      </c>
      <c r="B45" s="89" t="s">
        <v>181</v>
      </c>
      <c r="C45" s="75">
        <v>2001</v>
      </c>
      <c r="D45" s="89" t="s">
        <v>2</v>
      </c>
      <c r="E45" s="78">
        <v>0.03608425925925926</v>
      </c>
      <c r="F45" s="79">
        <v>32</v>
      </c>
      <c r="G45" s="84">
        <v>0</v>
      </c>
      <c r="H45" s="84">
        <v>33</v>
      </c>
      <c r="I45" s="85">
        <v>9.93</v>
      </c>
      <c r="J45" s="86">
        <v>29</v>
      </c>
      <c r="K45" s="88">
        <f t="shared" si="0"/>
        <v>94</v>
      </c>
      <c r="L45" s="88">
        <v>38</v>
      </c>
    </row>
    <row r="46" spans="1:12" s="25" customFormat="1" ht="15">
      <c r="A46" s="99">
        <v>39</v>
      </c>
      <c r="B46" s="89" t="s">
        <v>179</v>
      </c>
      <c r="C46" s="75">
        <v>2000</v>
      </c>
      <c r="D46" s="89" t="s">
        <v>2</v>
      </c>
      <c r="E46" s="78">
        <v>0.04617881944444444</v>
      </c>
      <c r="F46" s="79">
        <v>43</v>
      </c>
      <c r="G46" s="84">
        <v>10</v>
      </c>
      <c r="H46" s="84">
        <v>19</v>
      </c>
      <c r="I46" s="85">
        <v>9.67</v>
      </c>
      <c r="J46" s="86">
        <v>33</v>
      </c>
      <c r="K46" s="88">
        <f t="shared" si="0"/>
        <v>95</v>
      </c>
      <c r="L46" s="88">
        <v>39</v>
      </c>
    </row>
    <row r="47" spans="1:12" s="25" customFormat="1" ht="15">
      <c r="A47" s="99">
        <v>40</v>
      </c>
      <c r="B47" s="89" t="s">
        <v>49</v>
      </c>
      <c r="C47" s="75">
        <v>1954</v>
      </c>
      <c r="D47" s="89" t="s">
        <v>0</v>
      </c>
      <c r="E47" s="78">
        <v>0.037617939814814816</v>
      </c>
      <c r="F47" s="101">
        <v>38</v>
      </c>
      <c r="G47" s="84">
        <v>0</v>
      </c>
      <c r="H47" s="84">
        <v>33</v>
      </c>
      <c r="I47" s="85">
        <v>10.13</v>
      </c>
      <c r="J47" s="86">
        <v>28</v>
      </c>
      <c r="K47" s="100">
        <f t="shared" si="0"/>
        <v>99</v>
      </c>
      <c r="L47" s="100">
        <v>40</v>
      </c>
    </row>
    <row r="48" spans="1:12" s="25" customFormat="1" ht="15">
      <c r="A48" s="99">
        <v>41</v>
      </c>
      <c r="B48" s="89" t="s">
        <v>26</v>
      </c>
      <c r="C48" s="75">
        <v>1957</v>
      </c>
      <c r="D48" s="89" t="s">
        <v>0</v>
      </c>
      <c r="E48" s="78">
        <v>0.03900358796296296</v>
      </c>
      <c r="F48" s="101">
        <v>40</v>
      </c>
      <c r="G48" s="84">
        <v>4</v>
      </c>
      <c r="H48" s="84">
        <v>29</v>
      </c>
      <c r="I48" s="85">
        <v>9.9</v>
      </c>
      <c r="J48" s="86">
        <v>30</v>
      </c>
      <c r="K48" s="100">
        <f t="shared" si="0"/>
        <v>99</v>
      </c>
      <c r="L48" s="100">
        <v>41</v>
      </c>
    </row>
    <row r="49" spans="1:12" s="25" customFormat="1" ht="15">
      <c r="A49" s="99">
        <v>42</v>
      </c>
      <c r="B49" s="89" t="s">
        <v>182</v>
      </c>
      <c r="C49" s="75">
        <v>2000</v>
      </c>
      <c r="D49" s="89" t="s">
        <v>2</v>
      </c>
      <c r="E49" s="78">
        <v>0.03612835648148148</v>
      </c>
      <c r="F49" s="79">
        <v>33</v>
      </c>
      <c r="G49" s="84">
        <v>0</v>
      </c>
      <c r="H49" s="84">
        <v>33</v>
      </c>
      <c r="I49" s="85">
        <v>9.23</v>
      </c>
      <c r="J49" s="86">
        <v>37</v>
      </c>
      <c r="K49" s="88">
        <f t="shared" si="0"/>
        <v>103</v>
      </c>
      <c r="L49" s="88">
        <v>42</v>
      </c>
    </row>
    <row r="50" spans="1:12" s="25" customFormat="1" ht="15">
      <c r="A50" s="99">
        <v>43</v>
      </c>
      <c r="B50" s="89" t="s">
        <v>5</v>
      </c>
      <c r="C50" s="75">
        <v>1961</v>
      </c>
      <c r="D50" s="89" t="s">
        <v>2</v>
      </c>
      <c r="E50" s="78">
        <v>0.0376212962962963</v>
      </c>
      <c r="F50" s="79">
        <v>39</v>
      </c>
      <c r="G50" s="84">
        <v>0</v>
      </c>
      <c r="H50" s="84">
        <v>33</v>
      </c>
      <c r="I50" s="85">
        <v>0</v>
      </c>
      <c r="J50" s="86">
        <v>38</v>
      </c>
      <c r="K50" s="88">
        <f t="shared" si="0"/>
        <v>110</v>
      </c>
      <c r="L50" s="88">
        <v>43</v>
      </c>
    </row>
    <row r="51" spans="1:12" s="25" customFormat="1" ht="15">
      <c r="A51" s="99">
        <v>44</v>
      </c>
      <c r="B51" s="89" t="s">
        <v>183</v>
      </c>
      <c r="C51" s="75">
        <v>2000</v>
      </c>
      <c r="D51" s="89" t="s">
        <v>2</v>
      </c>
      <c r="E51" s="78">
        <v>0.04618217592592593</v>
      </c>
      <c r="F51" s="79">
        <v>44</v>
      </c>
      <c r="G51" s="84">
        <v>0</v>
      </c>
      <c r="H51" s="84">
        <v>33</v>
      </c>
      <c r="I51" s="85">
        <v>9.4</v>
      </c>
      <c r="J51" s="86">
        <v>35</v>
      </c>
      <c r="K51" s="88">
        <f t="shared" si="0"/>
        <v>112</v>
      </c>
      <c r="L51" s="88">
        <v>44</v>
      </c>
    </row>
    <row r="52" s="25" customFormat="1" ht="15"/>
    <row r="53" spans="1:14" s="25" customFormat="1" ht="15.75" thickBot="1">
      <c r="A53"/>
      <c r="B53"/>
      <c r="C53"/>
      <c r="D53" s="91"/>
      <c r="E53"/>
      <c r="F53"/>
      <c r="G53"/>
      <c r="H53" s="12"/>
      <c r="K53" s="26"/>
      <c r="L53" s="27"/>
      <c r="M53" s="27"/>
      <c r="N53" s="27"/>
    </row>
    <row r="54" spans="1:17" s="25" customFormat="1" ht="36.75" customHeight="1" thickBot="1">
      <c r="A54"/>
      <c r="B54" s="68" t="s">
        <v>184</v>
      </c>
      <c r="E54" s="455" t="s">
        <v>121</v>
      </c>
      <c r="F54" s="456"/>
      <c r="G54" s="457" t="s">
        <v>120</v>
      </c>
      <c r="H54" s="458"/>
      <c r="I54" s="459" t="s">
        <v>147</v>
      </c>
      <c r="J54" s="460"/>
      <c r="K54" s="461" t="s">
        <v>148</v>
      </c>
      <c r="L54" s="462"/>
      <c r="M54"/>
      <c r="N54" s="3"/>
      <c r="O54" s="3"/>
      <c r="P54" s="3"/>
      <c r="Q54" s="3"/>
    </row>
    <row r="55" spans="1:12" ht="45">
      <c r="A55" s="67" t="s">
        <v>21</v>
      </c>
      <c r="B55" s="67" t="s">
        <v>61</v>
      </c>
      <c r="C55" s="67" t="s">
        <v>107</v>
      </c>
      <c r="D55" s="67" t="s">
        <v>47</v>
      </c>
      <c r="E55" s="92" t="s">
        <v>144</v>
      </c>
      <c r="F55" s="92" t="s">
        <v>63</v>
      </c>
      <c r="G55" s="93" t="s">
        <v>120</v>
      </c>
      <c r="H55" s="94" t="s">
        <v>63</v>
      </c>
      <c r="I55" s="67" t="s">
        <v>117</v>
      </c>
      <c r="J55" s="67" t="s">
        <v>63</v>
      </c>
      <c r="K55" s="95" t="s">
        <v>119</v>
      </c>
      <c r="L55" s="96" t="s">
        <v>63</v>
      </c>
    </row>
    <row r="56" spans="1:12" ht="15">
      <c r="A56" s="99">
        <v>1</v>
      </c>
      <c r="B56" s="76" t="s">
        <v>185</v>
      </c>
      <c r="C56" s="77">
        <v>1998</v>
      </c>
      <c r="D56" s="76" t="s">
        <v>2</v>
      </c>
      <c r="E56" s="78">
        <v>0.027288657407407407</v>
      </c>
      <c r="F56" s="79">
        <v>4</v>
      </c>
      <c r="G56" s="84">
        <v>37</v>
      </c>
      <c r="H56" s="84">
        <v>4</v>
      </c>
      <c r="I56" s="81">
        <v>10.53</v>
      </c>
      <c r="J56" s="82">
        <v>3</v>
      </c>
      <c r="K56" s="80">
        <f aca="true" t="shared" si="1" ref="K56:K74">F56+H56+J56</f>
        <v>11</v>
      </c>
      <c r="L56" s="80">
        <v>1</v>
      </c>
    </row>
    <row r="57" spans="1:12" ht="15">
      <c r="A57" s="99">
        <v>2</v>
      </c>
      <c r="B57" s="76" t="s">
        <v>51</v>
      </c>
      <c r="C57" s="77">
        <v>1989</v>
      </c>
      <c r="D57" s="76" t="s">
        <v>2</v>
      </c>
      <c r="E57" s="97">
        <v>0.025524189814814812</v>
      </c>
      <c r="F57" s="101">
        <v>1</v>
      </c>
      <c r="G57" s="82">
        <v>43</v>
      </c>
      <c r="H57" s="82">
        <v>2</v>
      </c>
      <c r="I57" s="85">
        <v>9.42</v>
      </c>
      <c r="J57" s="86">
        <v>10</v>
      </c>
      <c r="K57" s="100">
        <f t="shared" si="1"/>
        <v>13</v>
      </c>
      <c r="L57" s="100">
        <v>2</v>
      </c>
    </row>
    <row r="58" spans="1:12" ht="15">
      <c r="A58" s="99">
        <v>3</v>
      </c>
      <c r="B58" s="76" t="s">
        <v>186</v>
      </c>
      <c r="C58" s="77">
        <v>1998</v>
      </c>
      <c r="D58" s="76" t="s">
        <v>2</v>
      </c>
      <c r="E58" s="97">
        <v>0.02566203703703704</v>
      </c>
      <c r="F58" s="101">
        <v>2</v>
      </c>
      <c r="G58" s="84">
        <v>34</v>
      </c>
      <c r="H58" s="84">
        <v>6</v>
      </c>
      <c r="I58" s="85">
        <v>10.39</v>
      </c>
      <c r="J58" s="86">
        <v>5</v>
      </c>
      <c r="K58" s="100">
        <f t="shared" si="1"/>
        <v>13</v>
      </c>
      <c r="L58" s="100">
        <v>3</v>
      </c>
    </row>
    <row r="59" spans="1:12" ht="15">
      <c r="A59" s="99">
        <v>4</v>
      </c>
      <c r="B59" s="76" t="s">
        <v>187</v>
      </c>
      <c r="C59" s="77">
        <v>1998</v>
      </c>
      <c r="D59" s="76" t="s">
        <v>2</v>
      </c>
      <c r="E59" s="97">
        <v>0.02689270833333333</v>
      </c>
      <c r="F59" s="83">
        <v>3</v>
      </c>
      <c r="G59" s="84">
        <v>32</v>
      </c>
      <c r="H59" s="84">
        <v>8</v>
      </c>
      <c r="I59" s="85">
        <v>9.97</v>
      </c>
      <c r="J59" s="86">
        <v>7</v>
      </c>
      <c r="K59" s="88">
        <f t="shared" si="1"/>
        <v>18</v>
      </c>
      <c r="L59" s="88">
        <v>4</v>
      </c>
    </row>
    <row r="60" spans="1:12" ht="15">
      <c r="A60" s="99">
        <v>5</v>
      </c>
      <c r="B60" s="89" t="s">
        <v>188</v>
      </c>
      <c r="C60" s="75">
        <v>2000</v>
      </c>
      <c r="D60" s="89" t="s">
        <v>2</v>
      </c>
      <c r="E60" s="78">
        <v>0.02834965277777778</v>
      </c>
      <c r="F60" s="79">
        <v>8</v>
      </c>
      <c r="G60" s="84">
        <v>32</v>
      </c>
      <c r="H60" s="84">
        <v>8</v>
      </c>
      <c r="I60" s="85">
        <v>10.46</v>
      </c>
      <c r="J60" s="86">
        <v>4</v>
      </c>
      <c r="K60" s="88">
        <f t="shared" si="1"/>
        <v>20</v>
      </c>
      <c r="L60" s="88">
        <v>5</v>
      </c>
    </row>
    <row r="61" spans="1:12" ht="15">
      <c r="A61" s="99">
        <v>6</v>
      </c>
      <c r="B61" s="76" t="s">
        <v>189</v>
      </c>
      <c r="C61" s="77">
        <v>2000</v>
      </c>
      <c r="D61" s="76" t="s">
        <v>2</v>
      </c>
      <c r="E61" s="78">
        <v>0.028118287037037035</v>
      </c>
      <c r="F61" s="79">
        <v>7</v>
      </c>
      <c r="G61" s="82">
        <v>38</v>
      </c>
      <c r="H61" s="82">
        <v>3</v>
      </c>
      <c r="I61" s="85">
        <v>8.95</v>
      </c>
      <c r="J61" s="86">
        <v>15</v>
      </c>
      <c r="K61" s="88">
        <f t="shared" si="1"/>
        <v>25</v>
      </c>
      <c r="L61" s="88">
        <v>6</v>
      </c>
    </row>
    <row r="62" spans="1:12" ht="15">
      <c r="A62" s="99">
        <v>7</v>
      </c>
      <c r="B62" s="89" t="s">
        <v>190</v>
      </c>
      <c r="C62" s="75">
        <v>1999</v>
      </c>
      <c r="D62" s="89" t="s">
        <v>2</v>
      </c>
      <c r="E62" s="78">
        <v>0.029364814814814816</v>
      </c>
      <c r="F62" s="79">
        <v>11</v>
      </c>
      <c r="G62" s="84">
        <v>33</v>
      </c>
      <c r="H62" s="84">
        <v>7</v>
      </c>
      <c r="I62" s="85">
        <v>9.95</v>
      </c>
      <c r="J62" s="86">
        <v>8</v>
      </c>
      <c r="K62" s="88">
        <f t="shared" si="1"/>
        <v>26</v>
      </c>
      <c r="L62" s="88">
        <v>7</v>
      </c>
    </row>
    <row r="63" spans="1:12" ht="15">
      <c r="A63" s="99">
        <v>8</v>
      </c>
      <c r="B63" s="76" t="s">
        <v>192</v>
      </c>
      <c r="C63" s="77">
        <v>1999</v>
      </c>
      <c r="D63" s="76" t="s">
        <v>2</v>
      </c>
      <c r="E63" s="78">
        <v>0.02997777777777778</v>
      </c>
      <c r="F63" s="99">
        <v>12</v>
      </c>
      <c r="G63" s="84">
        <v>25</v>
      </c>
      <c r="H63" s="84">
        <v>15</v>
      </c>
      <c r="I63" s="81">
        <v>10.92</v>
      </c>
      <c r="J63" s="82">
        <v>1</v>
      </c>
      <c r="K63" s="102">
        <f t="shared" si="1"/>
        <v>28</v>
      </c>
      <c r="L63" s="102">
        <v>8</v>
      </c>
    </row>
    <row r="64" spans="1:12" ht="15">
      <c r="A64" s="99">
        <v>9</v>
      </c>
      <c r="B64" s="76" t="s">
        <v>191</v>
      </c>
      <c r="C64" s="77">
        <v>2000</v>
      </c>
      <c r="D64" s="76" t="s">
        <v>2</v>
      </c>
      <c r="E64" s="78">
        <v>0.030767245370370372</v>
      </c>
      <c r="F64" s="99">
        <v>13</v>
      </c>
      <c r="G64" s="84">
        <v>29</v>
      </c>
      <c r="H64" s="84">
        <v>13</v>
      </c>
      <c r="I64" s="81">
        <v>10.7</v>
      </c>
      <c r="J64" s="82">
        <v>2</v>
      </c>
      <c r="K64" s="102">
        <f t="shared" si="1"/>
        <v>28</v>
      </c>
      <c r="L64" s="102">
        <v>9</v>
      </c>
    </row>
    <row r="65" spans="1:12" ht="15">
      <c r="A65" s="99">
        <v>10</v>
      </c>
      <c r="B65" s="89" t="s">
        <v>193</v>
      </c>
      <c r="C65" s="75">
        <v>1999</v>
      </c>
      <c r="D65" s="89" t="s">
        <v>2</v>
      </c>
      <c r="E65" s="78">
        <v>0.02746770833333333</v>
      </c>
      <c r="F65" s="101">
        <v>5</v>
      </c>
      <c r="G65" s="84">
        <v>25</v>
      </c>
      <c r="H65" s="84">
        <v>15</v>
      </c>
      <c r="I65" s="85">
        <v>9.88</v>
      </c>
      <c r="J65" s="86">
        <v>9</v>
      </c>
      <c r="K65" s="100">
        <f t="shared" si="1"/>
        <v>29</v>
      </c>
      <c r="L65" s="100">
        <v>10</v>
      </c>
    </row>
    <row r="66" spans="1:12" ht="15">
      <c r="A66" s="99">
        <v>11</v>
      </c>
      <c r="B66" s="89" t="s">
        <v>55</v>
      </c>
      <c r="C66" s="75">
        <v>1999</v>
      </c>
      <c r="D66" s="89" t="s">
        <v>2</v>
      </c>
      <c r="E66" s="78">
        <v>0.03437175925925926</v>
      </c>
      <c r="F66" s="101">
        <v>18</v>
      </c>
      <c r="G66" s="84">
        <v>36</v>
      </c>
      <c r="H66" s="84">
        <v>5</v>
      </c>
      <c r="I66" s="85">
        <v>10</v>
      </c>
      <c r="J66" s="86">
        <v>6</v>
      </c>
      <c r="K66" s="100">
        <f t="shared" si="1"/>
        <v>29</v>
      </c>
      <c r="L66" s="100">
        <v>11</v>
      </c>
    </row>
    <row r="67" spans="1:12" ht="15">
      <c r="A67" s="99">
        <v>12</v>
      </c>
      <c r="B67" s="89" t="s">
        <v>194</v>
      </c>
      <c r="C67" s="75">
        <v>2001</v>
      </c>
      <c r="D67" s="89" t="s">
        <v>2</v>
      </c>
      <c r="E67" s="78">
        <v>0.02786006944444444</v>
      </c>
      <c r="F67" s="79">
        <v>6</v>
      </c>
      <c r="G67" s="84">
        <v>31</v>
      </c>
      <c r="H67" s="84">
        <v>11</v>
      </c>
      <c r="I67" s="85">
        <v>9.13</v>
      </c>
      <c r="J67" s="86">
        <v>14</v>
      </c>
      <c r="K67" s="88">
        <f t="shared" si="1"/>
        <v>31</v>
      </c>
      <c r="L67" s="88">
        <v>12</v>
      </c>
    </row>
    <row r="68" spans="1:12" ht="15">
      <c r="A68" s="99">
        <v>13</v>
      </c>
      <c r="B68" s="76" t="s">
        <v>195</v>
      </c>
      <c r="C68" s="77">
        <v>1997</v>
      </c>
      <c r="D68" s="76" t="s">
        <v>0</v>
      </c>
      <c r="E68" s="78">
        <v>0.03082534722222222</v>
      </c>
      <c r="F68" s="79">
        <v>14</v>
      </c>
      <c r="G68" s="82">
        <v>45</v>
      </c>
      <c r="H68" s="82">
        <v>1</v>
      </c>
      <c r="I68" s="85">
        <v>8.6</v>
      </c>
      <c r="J68" s="86">
        <v>17</v>
      </c>
      <c r="K68" s="88">
        <f t="shared" si="1"/>
        <v>32</v>
      </c>
      <c r="L68" s="88">
        <v>13</v>
      </c>
    </row>
    <row r="69" spans="1:12" ht="15">
      <c r="A69" s="99">
        <v>14</v>
      </c>
      <c r="B69" s="89" t="s">
        <v>197</v>
      </c>
      <c r="C69" s="75">
        <v>1997</v>
      </c>
      <c r="D69" s="89" t="s">
        <v>2</v>
      </c>
      <c r="E69" s="78">
        <v>0.02885034722222222</v>
      </c>
      <c r="F69" s="101">
        <v>9</v>
      </c>
      <c r="G69" s="84">
        <v>11</v>
      </c>
      <c r="H69" s="84">
        <v>18</v>
      </c>
      <c r="I69" s="85">
        <v>9.35</v>
      </c>
      <c r="J69" s="86">
        <v>11</v>
      </c>
      <c r="K69" s="88">
        <f t="shared" si="1"/>
        <v>38</v>
      </c>
      <c r="L69" s="88">
        <v>14</v>
      </c>
    </row>
    <row r="70" spans="1:12" ht="15">
      <c r="A70" s="99">
        <v>15</v>
      </c>
      <c r="B70" s="89" t="s">
        <v>196</v>
      </c>
      <c r="C70" s="75">
        <v>2001</v>
      </c>
      <c r="D70" s="89" t="s">
        <v>1</v>
      </c>
      <c r="E70" s="78">
        <v>0.02889224537037037</v>
      </c>
      <c r="F70" s="101">
        <v>10</v>
      </c>
      <c r="G70" s="84">
        <v>32</v>
      </c>
      <c r="H70" s="84">
        <v>10</v>
      </c>
      <c r="I70" s="85">
        <v>8.55</v>
      </c>
      <c r="J70" s="86">
        <v>18</v>
      </c>
      <c r="K70" s="88">
        <f t="shared" si="1"/>
        <v>38</v>
      </c>
      <c r="L70" s="88">
        <v>15</v>
      </c>
    </row>
    <row r="71" spans="1:12" ht="15">
      <c r="A71" s="99">
        <v>16</v>
      </c>
      <c r="B71" s="89" t="s">
        <v>198</v>
      </c>
      <c r="C71" s="75">
        <v>1999</v>
      </c>
      <c r="D71" s="89" t="s">
        <v>2</v>
      </c>
      <c r="E71" s="78">
        <v>0.032629629629629626</v>
      </c>
      <c r="F71" s="79">
        <v>15</v>
      </c>
      <c r="G71" s="84">
        <v>31</v>
      </c>
      <c r="H71" s="84">
        <v>11</v>
      </c>
      <c r="I71" s="85">
        <v>8.78</v>
      </c>
      <c r="J71" s="86">
        <v>16</v>
      </c>
      <c r="K71" s="88">
        <f t="shared" si="1"/>
        <v>42</v>
      </c>
      <c r="L71" s="88">
        <v>16</v>
      </c>
    </row>
    <row r="72" spans="1:12" ht="15">
      <c r="A72" s="99">
        <v>17</v>
      </c>
      <c r="B72" s="89" t="s">
        <v>200</v>
      </c>
      <c r="C72" s="75">
        <v>2001</v>
      </c>
      <c r="D72" s="89" t="s">
        <v>2</v>
      </c>
      <c r="E72" s="78">
        <v>0.03367731481481482</v>
      </c>
      <c r="F72" s="79">
        <v>17</v>
      </c>
      <c r="G72" s="84">
        <v>29</v>
      </c>
      <c r="H72" s="84">
        <v>13</v>
      </c>
      <c r="I72" s="85">
        <v>9.28</v>
      </c>
      <c r="J72" s="86">
        <v>13</v>
      </c>
      <c r="K72" s="88">
        <f t="shared" si="1"/>
        <v>43</v>
      </c>
      <c r="L72" s="88">
        <v>17</v>
      </c>
    </row>
    <row r="73" spans="1:12" ht="15">
      <c r="A73" s="99">
        <v>18</v>
      </c>
      <c r="B73" s="89" t="s">
        <v>199</v>
      </c>
      <c r="C73" s="75">
        <v>2001</v>
      </c>
      <c r="D73" s="89" t="s">
        <v>2</v>
      </c>
      <c r="E73" s="78">
        <v>0.03355844907407407</v>
      </c>
      <c r="F73" s="79">
        <v>16</v>
      </c>
      <c r="G73" s="84">
        <v>24</v>
      </c>
      <c r="H73" s="84">
        <v>17</v>
      </c>
      <c r="I73" s="85">
        <v>9.35</v>
      </c>
      <c r="J73" s="86">
        <v>11</v>
      </c>
      <c r="K73" s="88">
        <f t="shared" si="1"/>
        <v>44</v>
      </c>
      <c r="L73" s="88">
        <v>18</v>
      </c>
    </row>
    <row r="74" spans="1:12" ht="15">
      <c r="A74" s="99">
        <v>19</v>
      </c>
      <c r="B74" s="89" t="s">
        <v>201</v>
      </c>
      <c r="C74" s="75">
        <v>2000</v>
      </c>
      <c r="D74" s="89" t="s">
        <v>1</v>
      </c>
      <c r="E74" s="78">
        <v>0.03669270833333333</v>
      </c>
      <c r="F74" s="79">
        <v>19</v>
      </c>
      <c r="G74" s="84">
        <v>8</v>
      </c>
      <c r="H74" s="84">
        <v>19</v>
      </c>
      <c r="I74" s="85">
        <v>8</v>
      </c>
      <c r="J74" s="86">
        <v>19</v>
      </c>
      <c r="K74" s="88">
        <f t="shared" si="1"/>
        <v>57</v>
      </c>
      <c r="L74" s="88">
        <v>19</v>
      </c>
    </row>
    <row r="75" spans="2:11" ht="15">
      <c r="B75" s="3"/>
      <c r="C75" s="3"/>
      <c r="D75" s="3"/>
      <c r="E75" s="3"/>
      <c r="H75" s="3"/>
      <c r="K75" s="3"/>
    </row>
  </sheetData>
  <sheetProtection/>
  <mergeCells count="11">
    <mergeCell ref="A2:K2"/>
    <mergeCell ref="A3:K3"/>
    <mergeCell ref="B4:H4"/>
    <mergeCell ref="E6:F6"/>
    <mergeCell ref="G6:H6"/>
    <mergeCell ref="I6:J6"/>
    <mergeCell ref="K6:L6"/>
    <mergeCell ref="E54:F54"/>
    <mergeCell ref="G54:H54"/>
    <mergeCell ref="I54:J54"/>
    <mergeCell ref="K54:L54"/>
  </mergeCells>
  <printOptions/>
  <pageMargins left="0.75" right="0.75" top="1" bottom="1" header="0.5" footer="0.5"/>
  <pageSetup fitToHeight="2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2:Q103"/>
  <sheetViews>
    <sheetView workbookViewId="0" topLeftCell="A39">
      <selection activeCell="G95" sqref="G95"/>
    </sheetView>
  </sheetViews>
  <sheetFormatPr defaultColWidth="9.140625" defaultRowHeight="12.75"/>
  <cols>
    <col min="1" max="1" width="7.57421875" style="3" customWidth="1"/>
    <col min="2" max="2" width="21.28125" style="8" customWidth="1"/>
    <col min="3" max="3" width="10.7109375" style="8" customWidth="1"/>
    <col min="4" max="4" width="17.140625" style="8" customWidth="1"/>
    <col min="5" max="5" width="14.8515625" style="8" customWidth="1"/>
    <col min="6" max="6" width="12.28125" style="3" customWidth="1"/>
    <col min="7" max="7" width="13.140625" style="3" customWidth="1"/>
    <col min="8" max="8" width="14.421875" style="8" customWidth="1"/>
    <col min="9" max="9" width="11.28125" style="3" customWidth="1"/>
    <col min="10" max="10" width="12.140625" style="3" customWidth="1"/>
    <col min="11" max="11" width="17.57421875" style="8" customWidth="1"/>
    <col min="12" max="12" width="14.140625" style="3" customWidth="1"/>
    <col min="13" max="13" width="17.140625" style="3" customWidth="1"/>
    <col min="14" max="14" width="10.00390625" style="3" customWidth="1"/>
    <col min="15" max="15" width="10.421875" style="3" customWidth="1"/>
    <col min="16" max="16" width="10.8515625" style="3" customWidth="1"/>
    <col min="17" max="17" width="13.421875" style="3" customWidth="1"/>
    <col min="18" max="18" width="19.00390625" style="3" customWidth="1"/>
    <col min="19" max="19" width="15.7109375" style="3" customWidth="1"/>
    <col min="20" max="16384" width="9.140625" style="3" customWidth="1"/>
  </cols>
  <sheetData>
    <row r="2" spans="1:11" s="2" customFormat="1" ht="14.25" customHeight="1">
      <c r="A2" s="463" t="s">
        <v>113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</row>
    <row r="3" spans="1:11" ht="36" customHeight="1">
      <c r="A3" s="463" t="s">
        <v>114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</row>
    <row r="4" spans="2:14" ht="12.75" customHeight="1">
      <c r="B4" s="464" t="s">
        <v>115</v>
      </c>
      <c r="C4" s="464"/>
      <c r="D4" s="464"/>
      <c r="E4" s="464"/>
      <c r="F4" s="464"/>
      <c r="G4" s="464"/>
      <c r="H4" s="464"/>
      <c r="L4" s="4"/>
      <c r="M4" s="4"/>
      <c r="N4" s="4"/>
    </row>
    <row r="5" spans="2:14" ht="12.75" customHeight="1">
      <c r="B5" s="98"/>
      <c r="C5" s="98"/>
      <c r="D5" s="98"/>
      <c r="E5" s="98"/>
      <c r="F5" s="98"/>
      <c r="G5" s="98"/>
      <c r="H5" s="98"/>
      <c r="L5" s="4"/>
      <c r="M5" s="4"/>
      <c r="N5" s="4"/>
    </row>
    <row r="6" spans="2:14" s="25" customFormat="1" ht="15.75" thickBot="1">
      <c r="B6" s="131" t="s">
        <v>208</v>
      </c>
      <c r="C6" s="12"/>
      <c r="D6" s="12"/>
      <c r="E6" s="12"/>
      <c r="F6" s="12"/>
      <c r="G6" s="12"/>
      <c r="H6" s="12"/>
      <c r="K6" s="26"/>
      <c r="L6" s="27"/>
      <c r="M6" s="27"/>
      <c r="N6" s="27"/>
    </row>
    <row r="7" spans="1:17" s="25" customFormat="1" ht="36.75" customHeight="1" thickBot="1">
      <c r="A7"/>
      <c r="B7" s="104" t="s">
        <v>122</v>
      </c>
      <c r="C7" s="105" t="s">
        <v>123</v>
      </c>
      <c r="D7" s="106" t="s">
        <v>124</v>
      </c>
      <c r="E7" s="455" t="s">
        <v>118</v>
      </c>
      <c r="F7" s="456"/>
      <c r="G7" s="457" t="s">
        <v>120</v>
      </c>
      <c r="H7" s="458"/>
      <c r="I7" s="459" t="s">
        <v>147</v>
      </c>
      <c r="J7" s="460"/>
      <c r="K7" s="461" t="s">
        <v>210</v>
      </c>
      <c r="L7" s="462"/>
      <c r="N7" s="3"/>
      <c r="O7" s="3"/>
      <c r="P7" s="3"/>
      <c r="Q7" s="3"/>
    </row>
    <row r="8" spans="1:13" s="25" customFormat="1" ht="50.25" customHeight="1">
      <c r="A8" s="107" t="s">
        <v>21</v>
      </c>
      <c r="B8" s="108" t="s">
        <v>61</v>
      </c>
      <c r="C8" s="108" t="s">
        <v>107</v>
      </c>
      <c r="D8" s="108" t="s">
        <v>47</v>
      </c>
      <c r="E8" s="109" t="s">
        <v>143</v>
      </c>
      <c r="F8" s="109" t="s">
        <v>63</v>
      </c>
      <c r="G8" s="110" t="s">
        <v>120</v>
      </c>
      <c r="H8" s="111" t="s">
        <v>63</v>
      </c>
      <c r="I8" s="108" t="s">
        <v>117</v>
      </c>
      <c r="J8" s="108" t="s">
        <v>63</v>
      </c>
      <c r="K8" s="112" t="s">
        <v>119</v>
      </c>
      <c r="L8" s="113" t="s">
        <v>206</v>
      </c>
      <c r="M8" s="114" t="s">
        <v>207</v>
      </c>
    </row>
    <row r="9" spans="1:13" s="25" customFormat="1" ht="15">
      <c r="A9" s="118">
        <v>1</v>
      </c>
      <c r="B9" s="119" t="s">
        <v>151</v>
      </c>
      <c r="C9" s="118">
        <v>1999</v>
      </c>
      <c r="D9" s="119" t="s">
        <v>2</v>
      </c>
      <c r="E9" s="120">
        <v>0.03364861111111111</v>
      </c>
      <c r="F9" s="118">
        <v>19</v>
      </c>
      <c r="G9" s="116">
        <v>19</v>
      </c>
      <c r="H9" s="116">
        <v>7</v>
      </c>
      <c r="I9" s="117">
        <v>11.8</v>
      </c>
      <c r="J9" s="116">
        <v>11</v>
      </c>
      <c r="K9" s="116">
        <f aca="true" t="shared" si="0" ref="K9:K24">F9+H9+J9</f>
        <v>37</v>
      </c>
      <c r="L9" s="116">
        <v>1</v>
      </c>
      <c r="M9" s="57">
        <v>60</v>
      </c>
    </row>
    <row r="10" spans="1:13" s="25" customFormat="1" ht="15">
      <c r="A10" s="118">
        <v>2</v>
      </c>
      <c r="B10" s="122" t="s">
        <v>152</v>
      </c>
      <c r="C10" s="121">
        <v>1999</v>
      </c>
      <c r="D10" s="122" t="s">
        <v>2</v>
      </c>
      <c r="E10" s="123">
        <v>0.033507754629629634</v>
      </c>
      <c r="F10" s="121">
        <v>18</v>
      </c>
      <c r="G10" s="116">
        <v>15</v>
      </c>
      <c r="H10" s="116">
        <v>12</v>
      </c>
      <c r="I10" s="117">
        <v>11.75</v>
      </c>
      <c r="J10" s="116">
        <v>12</v>
      </c>
      <c r="K10" s="116">
        <f t="shared" si="0"/>
        <v>42</v>
      </c>
      <c r="L10" s="116">
        <v>2</v>
      </c>
      <c r="M10" s="57">
        <v>54</v>
      </c>
    </row>
    <row r="11" spans="1:13" s="25" customFormat="1" ht="15">
      <c r="A11" s="118">
        <v>3</v>
      </c>
      <c r="B11" s="122" t="s">
        <v>156</v>
      </c>
      <c r="C11" s="121">
        <v>2000</v>
      </c>
      <c r="D11" s="122" t="s">
        <v>2</v>
      </c>
      <c r="E11" s="123">
        <v>0.033695833333333335</v>
      </c>
      <c r="F11" s="121">
        <v>20</v>
      </c>
      <c r="G11" s="116">
        <v>13</v>
      </c>
      <c r="H11" s="116">
        <v>15</v>
      </c>
      <c r="I11" s="117">
        <v>11.65</v>
      </c>
      <c r="J11" s="116">
        <v>13</v>
      </c>
      <c r="K11" s="116">
        <f t="shared" si="0"/>
        <v>48</v>
      </c>
      <c r="L11" s="116">
        <v>3</v>
      </c>
      <c r="M11" s="57">
        <v>48</v>
      </c>
    </row>
    <row r="12" spans="1:13" s="25" customFormat="1" ht="15">
      <c r="A12" s="118">
        <v>4</v>
      </c>
      <c r="B12" s="122" t="s">
        <v>145</v>
      </c>
      <c r="C12" s="121">
        <v>2000</v>
      </c>
      <c r="D12" s="122" t="s">
        <v>1</v>
      </c>
      <c r="E12" s="123">
        <v>0.033254398148148144</v>
      </c>
      <c r="F12" s="121">
        <v>15</v>
      </c>
      <c r="G12" s="116">
        <v>11</v>
      </c>
      <c r="H12" s="116">
        <v>17</v>
      </c>
      <c r="I12" s="117">
        <v>10.58</v>
      </c>
      <c r="J12" s="116">
        <v>22</v>
      </c>
      <c r="K12" s="116">
        <f t="shared" si="0"/>
        <v>54</v>
      </c>
      <c r="L12" s="116">
        <v>4</v>
      </c>
      <c r="M12" s="57">
        <v>43</v>
      </c>
    </row>
    <row r="13" spans="1:13" s="25" customFormat="1" ht="15">
      <c r="A13" s="118">
        <v>5</v>
      </c>
      <c r="B13" s="122" t="s">
        <v>159</v>
      </c>
      <c r="C13" s="121">
        <v>2000</v>
      </c>
      <c r="D13" s="122" t="s">
        <v>2</v>
      </c>
      <c r="E13" s="123">
        <v>0.031572800925925924</v>
      </c>
      <c r="F13" s="121">
        <v>8</v>
      </c>
      <c r="G13" s="116">
        <v>5</v>
      </c>
      <c r="H13" s="116">
        <v>27</v>
      </c>
      <c r="I13" s="117">
        <v>10.95</v>
      </c>
      <c r="J13" s="116">
        <v>20</v>
      </c>
      <c r="K13" s="116">
        <f t="shared" si="0"/>
        <v>55</v>
      </c>
      <c r="L13" s="116">
        <v>5</v>
      </c>
      <c r="M13" s="57">
        <v>40</v>
      </c>
    </row>
    <row r="14" spans="1:13" s="25" customFormat="1" ht="15">
      <c r="A14" s="118">
        <v>6</v>
      </c>
      <c r="B14" s="122" t="s">
        <v>160</v>
      </c>
      <c r="C14" s="121">
        <v>1999</v>
      </c>
      <c r="D14" s="122" t="s">
        <v>2</v>
      </c>
      <c r="E14" s="123">
        <v>0.03439166666666667</v>
      </c>
      <c r="F14" s="121">
        <v>22</v>
      </c>
      <c r="G14" s="116">
        <v>14</v>
      </c>
      <c r="H14" s="116">
        <v>13</v>
      </c>
      <c r="I14" s="117">
        <v>10.65</v>
      </c>
      <c r="J14" s="116">
        <v>21</v>
      </c>
      <c r="K14" s="116">
        <f t="shared" si="0"/>
        <v>56</v>
      </c>
      <c r="L14" s="116">
        <v>6</v>
      </c>
      <c r="M14" s="57">
        <v>38</v>
      </c>
    </row>
    <row r="15" spans="1:13" s="25" customFormat="1" ht="15">
      <c r="A15" s="118">
        <v>7</v>
      </c>
      <c r="B15" s="122" t="s">
        <v>164</v>
      </c>
      <c r="C15" s="121">
        <v>2000</v>
      </c>
      <c r="D15" s="122" t="s">
        <v>2</v>
      </c>
      <c r="E15" s="123">
        <v>0.03549259259259259</v>
      </c>
      <c r="F15" s="121">
        <v>28</v>
      </c>
      <c r="G15" s="116">
        <v>14</v>
      </c>
      <c r="H15" s="116">
        <v>13</v>
      </c>
      <c r="I15" s="117">
        <v>11.35</v>
      </c>
      <c r="J15" s="116">
        <v>17</v>
      </c>
      <c r="K15" s="116">
        <f t="shared" si="0"/>
        <v>58</v>
      </c>
      <c r="L15" s="116">
        <v>7</v>
      </c>
      <c r="M15" s="57">
        <v>36</v>
      </c>
    </row>
    <row r="16" spans="1:13" s="25" customFormat="1" ht="15">
      <c r="A16" s="118">
        <v>8</v>
      </c>
      <c r="B16" s="122" t="s">
        <v>166</v>
      </c>
      <c r="C16" s="121">
        <v>2000</v>
      </c>
      <c r="D16" s="122" t="s">
        <v>2</v>
      </c>
      <c r="E16" s="123">
        <v>0.036012037037037044</v>
      </c>
      <c r="F16" s="121">
        <v>30</v>
      </c>
      <c r="G16" s="116">
        <v>20</v>
      </c>
      <c r="H16" s="116">
        <v>6</v>
      </c>
      <c r="I16" s="117">
        <v>9.88</v>
      </c>
      <c r="J16" s="116">
        <v>31</v>
      </c>
      <c r="K16" s="116">
        <f t="shared" si="0"/>
        <v>67</v>
      </c>
      <c r="L16" s="116">
        <v>8</v>
      </c>
      <c r="M16" s="57">
        <v>34</v>
      </c>
    </row>
    <row r="17" spans="1:13" s="25" customFormat="1" ht="15">
      <c r="A17" s="118">
        <v>9</v>
      </c>
      <c r="B17" s="122" t="s">
        <v>170</v>
      </c>
      <c r="C17" s="121">
        <v>1999</v>
      </c>
      <c r="D17" s="122" t="s">
        <v>2</v>
      </c>
      <c r="E17" s="123">
        <v>0.0364332175925926</v>
      </c>
      <c r="F17" s="121">
        <v>36</v>
      </c>
      <c r="G17" s="116">
        <v>13</v>
      </c>
      <c r="H17" s="116">
        <v>15</v>
      </c>
      <c r="I17" s="117">
        <v>10.57</v>
      </c>
      <c r="J17" s="116">
        <v>23</v>
      </c>
      <c r="K17" s="116">
        <f t="shared" si="0"/>
        <v>74</v>
      </c>
      <c r="L17" s="116">
        <v>9</v>
      </c>
      <c r="M17" s="57">
        <v>32</v>
      </c>
    </row>
    <row r="18" spans="1:13" s="25" customFormat="1" ht="15">
      <c r="A18" s="118">
        <v>10</v>
      </c>
      <c r="B18" s="122" t="s">
        <v>171</v>
      </c>
      <c r="C18" s="121">
        <v>2000</v>
      </c>
      <c r="D18" s="122" t="s">
        <v>2</v>
      </c>
      <c r="E18" s="123">
        <v>0.036374768518518515</v>
      </c>
      <c r="F18" s="121">
        <v>35</v>
      </c>
      <c r="G18" s="116">
        <v>21</v>
      </c>
      <c r="H18" s="116">
        <v>4</v>
      </c>
      <c r="I18" s="117">
        <v>9.3</v>
      </c>
      <c r="J18" s="116">
        <v>36</v>
      </c>
      <c r="K18" s="116">
        <f t="shared" si="0"/>
        <v>75</v>
      </c>
      <c r="L18" s="116">
        <v>10</v>
      </c>
      <c r="M18" s="57">
        <v>31</v>
      </c>
    </row>
    <row r="19" spans="1:13" s="25" customFormat="1" ht="15">
      <c r="A19" s="118">
        <v>11</v>
      </c>
      <c r="B19" s="122" t="s">
        <v>173</v>
      </c>
      <c r="C19" s="121">
        <v>1999</v>
      </c>
      <c r="D19" s="122" t="s">
        <v>2</v>
      </c>
      <c r="E19" s="123">
        <v>0.03660300925925926</v>
      </c>
      <c r="F19" s="121">
        <v>37</v>
      </c>
      <c r="G19" s="116">
        <v>10</v>
      </c>
      <c r="H19" s="116">
        <v>19</v>
      </c>
      <c r="I19" s="117">
        <v>11.05</v>
      </c>
      <c r="J19" s="116">
        <v>19</v>
      </c>
      <c r="K19" s="116">
        <f t="shared" si="0"/>
        <v>75</v>
      </c>
      <c r="L19" s="116">
        <v>11</v>
      </c>
      <c r="M19" s="57">
        <v>30</v>
      </c>
    </row>
    <row r="20" spans="1:13" s="25" customFormat="1" ht="15">
      <c r="A20" s="118">
        <v>12</v>
      </c>
      <c r="B20" s="122" t="s">
        <v>174</v>
      </c>
      <c r="C20" s="121">
        <v>1999</v>
      </c>
      <c r="D20" s="122" t="s">
        <v>2</v>
      </c>
      <c r="E20" s="123">
        <v>0.03604837962962963</v>
      </c>
      <c r="F20" s="121">
        <v>31</v>
      </c>
      <c r="G20" s="116">
        <v>8</v>
      </c>
      <c r="H20" s="116">
        <v>24</v>
      </c>
      <c r="I20" s="117">
        <v>10.57</v>
      </c>
      <c r="J20" s="116">
        <v>23</v>
      </c>
      <c r="K20" s="116">
        <f t="shared" si="0"/>
        <v>78</v>
      </c>
      <c r="L20" s="116">
        <v>12</v>
      </c>
      <c r="M20" s="57">
        <v>28</v>
      </c>
    </row>
    <row r="21" spans="1:13" s="25" customFormat="1" ht="15">
      <c r="A21" s="118">
        <v>13</v>
      </c>
      <c r="B21" s="122" t="s">
        <v>146</v>
      </c>
      <c r="C21" s="121">
        <v>2000</v>
      </c>
      <c r="D21" s="122" t="s">
        <v>1</v>
      </c>
      <c r="E21" s="123">
        <v>0.03635023148148148</v>
      </c>
      <c r="F21" s="121">
        <v>34</v>
      </c>
      <c r="G21" s="116">
        <v>11</v>
      </c>
      <c r="H21" s="116">
        <v>17</v>
      </c>
      <c r="I21" s="117">
        <v>10.23</v>
      </c>
      <c r="J21" s="116">
        <v>27</v>
      </c>
      <c r="K21" s="116">
        <f t="shared" si="0"/>
        <v>78</v>
      </c>
      <c r="L21" s="116">
        <v>13</v>
      </c>
      <c r="M21" s="57">
        <v>26</v>
      </c>
    </row>
    <row r="22" spans="1:13" s="25" customFormat="1" ht="15">
      <c r="A22" s="118">
        <v>14</v>
      </c>
      <c r="B22" s="122" t="s">
        <v>179</v>
      </c>
      <c r="C22" s="121">
        <v>2000</v>
      </c>
      <c r="D22" s="122" t="s">
        <v>2</v>
      </c>
      <c r="E22" s="123">
        <v>0.04617881944444444</v>
      </c>
      <c r="F22" s="121">
        <v>43</v>
      </c>
      <c r="G22" s="116">
        <v>10</v>
      </c>
      <c r="H22" s="116">
        <v>19</v>
      </c>
      <c r="I22" s="117">
        <v>9.67</v>
      </c>
      <c r="J22" s="116">
        <v>33</v>
      </c>
      <c r="K22" s="116">
        <f t="shared" si="0"/>
        <v>95</v>
      </c>
      <c r="L22" s="116">
        <v>14</v>
      </c>
      <c r="M22" s="57">
        <v>24</v>
      </c>
    </row>
    <row r="23" spans="1:13" s="25" customFormat="1" ht="15">
      <c r="A23" s="118">
        <v>15</v>
      </c>
      <c r="B23" s="122" t="s">
        <v>182</v>
      </c>
      <c r="C23" s="121">
        <v>2000</v>
      </c>
      <c r="D23" s="122" t="s">
        <v>2</v>
      </c>
      <c r="E23" s="123">
        <v>0.03612835648148148</v>
      </c>
      <c r="F23" s="121">
        <v>33</v>
      </c>
      <c r="G23" s="116">
        <v>0</v>
      </c>
      <c r="H23" s="116">
        <v>33</v>
      </c>
      <c r="I23" s="117">
        <v>9.23</v>
      </c>
      <c r="J23" s="116">
        <v>37</v>
      </c>
      <c r="K23" s="116">
        <f t="shared" si="0"/>
        <v>103</v>
      </c>
      <c r="L23" s="116">
        <v>15</v>
      </c>
      <c r="M23" s="57">
        <v>22</v>
      </c>
    </row>
    <row r="24" spans="1:13" s="25" customFormat="1" ht="15">
      <c r="A24" s="118">
        <v>16</v>
      </c>
      <c r="B24" s="122" t="s">
        <v>183</v>
      </c>
      <c r="C24" s="121">
        <v>2000</v>
      </c>
      <c r="D24" s="122" t="s">
        <v>2</v>
      </c>
      <c r="E24" s="123">
        <v>0.04618217592592593</v>
      </c>
      <c r="F24" s="121">
        <v>44</v>
      </c>
      <c r="G24" s="116">
        <v>0</v>
      </c>
      <c r="H24" s="116">
        <v>33</v>
      </c>
      <c r="I24" s="117">
        <v>9.4</v>
      </c>
      <c r="J24" s="116">
        <v>35</v>
      </c>
      <c r="K24" s="116">
        <f t="shared" si="0"/>
        <v>112</v>
      </c>
      <c r="L24" s="116">
        <v>16</v>
      </c>
      <c r="M24" s="57">
        <v>20</v>
      </c>
    </row>
    <row r="25" spans="1:2" s="27" customFormat="1" ht="15.75" thickBot="1">
      <c r="A25" s="129"/>
      <c r="B25" s="130"/>
    </row>
    <row r="26" spans="1:17" s="25" customFormat="1" ht="36.75" customHeight="1" thickBot="1">
      <c r="A26"/>
      <c r="B26" s="104" t="s">
        <v>125</v>
      </c>
      <c r="C26" s="105" t="s">
        <v>142</v>
      </c>
      <c r="D26" s="106" t="s">
        <v>126</v>
      </c>
      <c r="E26" s="455" t="s">
        <v>118</v>
      </c>
      <c r="F26" s="456"/>
      <c r="G26" s="457" t="s">
        <v>120</v>
      </c>
      <c r="H26" s="458"/>
      <c r="I26" s="459" t="s">
        <v>147</v>
      </c>
      <c r="J26" s="460"/>
      <c r="K26" s="461" t="s">
        <v>210</v>
      </c>
      <c r="L26" s="462"/>
      <c r="M26"/>
      <c r="N26" s="3"/>
      <c r="O26" s="3"/>
      <c r="P26" s="3"/>
      <c r="Q26" s="3"/>
    </row>
    <row r="27" spans="1:13" s="25" customFormat="1" ht="50.25" customHeight="1">
      <c r="A27" s="107" t="s">
        <v>21</v>
      </c>
      <c r="B27" s="108" t="s">
        <v>61</v>
      </c>
      <c r="C27" s="108" t="s">
        <v>107</v>
      </c>
      <c r="D27" s="108" t="s">
        <v>47</v>
      </c>
      <c r="E27" s="109" t="s">
        <v>143</v>
      </c>
      <c r="F27" s="109" t="s">
        <v>63</v>
      </c>
      <c r="G27" s="110" t="s">
        <v>120</v>
      </c>
      <c r="H27" s="111" t="s">
        <v>63</v>
      </c>
      <c r="I27" s="108" t="s">
        <v>117</v>
      </c>
      <c r="J27" s="108" t="s">
        <v>63</v>
      </c>
      <c r="K27" s="112" t="s">
        <v>119</v>
      </c>
      <c r="L27" s="113" t="s">
        <v>206</v>
      </c>
      <c r="M27" s="114" t="s">
        <v>207</v>
      </c>
    </row>
    <row r="28" spans="1:13" s="25" customFormat="1" ht="15">
      <c r="A28" s="118">
        <v>1</v>
      </c>
      <c r="B28" s="122" t="s">
        <v>150</v>
      </c>
      <c r="C28" s="121">
        <v>1998</v>
      </c>
      <c r="D28" s="122" t="s">
        <v>2</v>
      </c>
      <c r="E28" s="123">
        <v>0.03284131944444444</v>
      </c>
      <c r="F28" s="121">
        <v>12</v>
      </c>
      <c r="G28" s="116">
        <v>18</v>
      </c>
      <c r="H28" s="116">
        <v>9</v>
      </c>
      <c r="I28" s="117">
        <v>12.4</v>
      </c>
      <c r="J28" s="116">
        <v>5</v>
      </c>
      <c r="K28" s="116">
        <f aca="true" t="shared" si="1" ref="K28:K36">F28+H28+J28</f>
        <v>26</v>
      </c>
      <c r="L28" s="116">
        <v>1</v>
      </c>
      <c r="M28" s="57">
        <v>60</v>
      </c>
    </row>
    <row r="29" spans="1:13" s="25" customFormat="1" ht="15">
      <c r="A29" s="118">
        <v>2</v>
      </c>
      <c r="B29" s="122" t="s">
        <v>155</v>
      </c>
      <c r="C29" s="121">
        <v>1998</v>
      </c>
      <c r="D29" s="122" t="s">
        <v>2</v>
      </c>
      <c r="E29" s="123">
        <v>0.03284143518518518</v>
      </c>
      <c r="F29" s="121">
        <v>13</v>
      </c>
      <c r="G29" s="116">
        <v>18</v>
      </c>
      <c r="H29" s="116">
        <v>9</v>
      </c>
      <c r="I29" s="117">
        <v>10.42</v>
      </c>
      <c r="J29" s="116">
        <v>25</v>
      </c>
      <c r="K29" s="116">
        <f t="shared" si="1"/>
        <v>47</v>
      </c>
      <c r="L29" s="116">
        <v>2</v>
      </c>
      <c r="M29" s="57">
        <v>54</v>
      </c>
    </row>
    <row r="30" spans="1:13" s="25" customFormat="1" ht="15">
      <c r="A30" s="118">
        <v>3</v>
      </c>
      <c r="B30" s="122" t="s">
        <v>161</v>
      </c>
      <c r="C30" s="121">
        <v>1998</v>
      </c>
      <c r="D30" s="122" t="s">
        <v>2</v>
      </c>
      <c r="E30" s="123">
        <v>0.03584837962962963</v>
      </c>
      <c r="F30" s="121">
        <v>29</v>
      </c>
      <c r="G30" s="116">
        <v>10</v>
      </c>
      <c r="H30" s="116">
        <v>19</v>
      </c>
      <c r="I30" s="117">
        <v>11.99</v>
      </c>
      <c r="J30" s="116">
        <v>7</v>
      </c>
      <c r="K30" s="116">
        <f t="shared" si="1"/>
        <v>55</v>
      </c>
      <c r="L30" s="116">
        <v>3</v>
      </c>
      <c r="M30" s="57">
        <v>48</v>
      </c>
    </row>
    <row r="31" spans="1:13" s="25" customFormat="1" ht="15">
      <c r="A31" s="118">
        <v>4</v>
      </c>
      <c r="B31" s="122" t="s">
        <v>162</v>
      </c>
      <c r="C31" s="121">
        <v>1997</v>
      </c>
      <c r="D31" s="122" t="s">
        <v>0</v>
      </c>
      <c r="E31" s="123">
        <v>0.03339629629629629</v>
      </c>
      <c r="F31" s="121">
        <v>17</v>
      </c>
      <c r="G31" s="116">
        <v>8</v>
      </c>
      <c r="H31" s="116">
        <v>24</v>
      </c>
      <c r="I31" s="117">
        <v>11.25</v>
      </c>
      <c r="J31" s="116">
        <v>18</v>
      </c>
      <c r="K31" s="116">
        <f t="shared" si="1"/>
        <v>59</v>
      </c>
      <c r="L31" s="116">
        <v>4</v>
      </c>
      <c r="M31" s="57">
        <v>43</v>
      </c>
    </row>
    <row r="32" spans="1:13" s="25" customFormat="1" ht="15">
      <c r="A32" s="118">
        <v>5</v>
      </c>
      <c r="B32" s="122" t="s">
        <v>165</v>
      </c>
      <c r="C32" s="121">
        <v>1997</v>
      </c>
      <c r="D32" s="122" t="s">
        <v>2</v>
      </c>
      <c r="E32" s="123">
        <v>0.035206481481481484</v>
      </c>
      <c r="F32" s="121">
        <v>26</v>
      </c>
      <c r="G32" s="116">
        <v>5</v>
      </c>
      <c r="H32" s="116">
        <v>27</v>
      </c>
      <c r="I32" s="117">
        <v>11.84</v>
      </c>
      <c r="J32" s="116">
        <v>10</v>
      </c>
      <c r="K32" s="116">
        <f t="shared" si="1"/>
        <v>63</v>
      </c>
      <c r="L32" s="116">
        <v>5</v>
      </c>
      <c r="M32" s="57">
        <v>40</v>
      </c>
    </row>
    <row r="33" spans="1:13" s="25" customFormat="1" ht="15">
      <c r="A33" s="118">
        <v>6</v>
      </c>
      <c r="B33" s="122" t="s">
        <v>167</v>
      </c>
      <c r="C33" s="121">
        <v>1997</v>
      </c>
      <c r="D33" s="122" t="s">
        <v>2</v>
      </c>
      <c r="E33" s="123">
        <v>0.035169791666666665</v>
      </c>
      <c r="F33" s="121">
        <v>24</v>
      </c>
      <c r="G33" s="116">
        <v>1</v>
      </c>
      <c r="H33" s="116">
        <v>32</v>
      </c>
      <c r="I33" s="117">
        <v>11.63</v>
      </c>
      <c r="J33" s="116">
        <v>14</v>
      </c>
      <c r="K33" s="116">
        <f t="shared" si="1"/>
        <v>70</v>
      </c>
      <c r="L33" s="116">
        <v>6</v>
      </c>
      <c r="M33" s="57">
        <v>38</v>
      </c>
    </row>
    <row r="34" spans="1:13" s="25" customFormat="1" ht="15">
      <c r="A34" s="118">
        <v>7</v>
      </c>
      <c r="B34" s="122" t="s">
        <v>169</v>
      </c>
      <c r="C34" s="121">
        <v>1997</v>
      </c>
      <c r="D34" s="122" t="s">
        <v>2</v>
      </c>
      <c r="E34" s="123">
        <v>0.04058368055555556</v>
      </c>
      <c r="F34" s="121">
        <v>41</v>
      </c>
      <c r="G34" s="116">
        <v>3</v>
      </c>
      <c r="H34" s="116">
        <v>31</v>
      </c>
      <c r="I34" s="117">
        <v>12.69</v>
      </c>
      <c r="J34" s="116">
        <v>2</v>
      </c>
      <c r="K34" s="116">
        <f t="shared" si="1"/>
        <v>74</v>
      </c>
      <c r="L34" s="116">
        <v>7</v>
      </c>
      <c r="M34" s="57">
        <v>36</v>
      </c>
    </row>
    <row r="35" spans="1:13" s="25" customFormat="1" ht="15">
      <c r="A35" s="118">
        <v>8</v>
      </c>
      <c r="B35" s="122" t="s">
        <v>172</v>
      </c>
      <c r="C35" s="121">
        <v>1997</v>
      </c>
      <c r="D35" s="122" t="s">
        <v>2</v>
      </c>
      <c r="E35" s="123">
        <v>0.02892268518518518</v>
      </c>
      <c r="F35" s="121">
        <v>4</v>
      </c>
      <c r="G35" s="116">
        <v>0</v>
      </c>
      <c r="H35" s="116">
        <v>33</v>
      </c>
      <c r="I35" s="117">
        <v>0</v>
      </c>
      <c r="J35" s="116">
        <v>38</v>
      </c>
      <c r="K35" s="116">
        <f t="shared" si="1"/>
        <v>75</v>
      </c>
      <c r="L35" s="116">
        <v>8</v>
      </c>
      <c r="M35" s="57">
        <v>34</v>
      </c>
    </row>
    <row r="36" spans="1:13" s="25" customFormat="1" ht="15">
      <c r="A36" s="118">
        <v>9</v>
      </c>
      <c r="B36" s="122" t="s">
        <v>178</v>
      </c>
      <c r="C36" s="121">
        <v>1998</v>
      </c>
      <c r="D36" s="122" t="s">
        <v>2</v>
      </c>
      <c r="E36" s="123">
        <v>0.032961111111111115</v>
      </c>
      <c r="F36" s="121">
        <v>14</v>
      </c>
      <c r="G36" s="116">
        <v>0</v>
      </c>
      <c r="H36" s="116">
        <v>33</v>
      </c>
      <c r="I36" s="117">
        <v>0</v>
      </c>
      <c r="J36" s="116">
        <v>38</v>
      </c>
      <c r="K36" s="116">
        <f t="shared" si="1"/>
        <v>85</v>
      </c>
      <c r="L36" s="116">
        <v>9</v>
      </c>
      <c r="M36" s="57">
        <v>32</v>
      </c>
    </row>
    <row r="37" spans="1:12" s="27" customFormat="1" ht="15.75" thickBot="1">
      <c r="A37" s="124"/>
      <c r="B37" s="125"/>
      <c r="C37" s="126"/>
      <c r="D37" s="125"/>
      <c r="E37" s="127"/>
      <c r="F37" s="126"/>
      <c r="G37" s="28"/>
      <c r="H37" s="28"/>
      <c r="I37" s="128"/>
      <c r="J37" s="28"/>
      <c r="K37" s="28"/>
      <c r="L37" s="28"/>
    </row>
    <row r="38" spans="1:17" s="25" customFormat="1" ht="36.75" customHeight="1" thickBot="1">
      <c r="A38"/>
      <c r="B38" s="104" t="s">
        <v>202</v>
      </c>
      <c r="C38" s="104" t="s">
        <v>128</v>
      </c>
      <c r="D38" s="132" t="s">
        <v>129</v>
      </c>
      <c r="E38" s="455" t="s">
        <v>118</v>
      </c>
      <c r="F38" s="456"/>
      <c r="G38" s="457" t="s">
        <v>120</v>
      </c>
      <c r="H38" s="458"/>
      <c r="I38" s="459" t="s">
        <v>147</v>
      </c>
      <c r="J38" s="460"/>
      <c r="K38" s="461" t="s">
        <v>210</v>
      </c>
      <c r="L38" s="462"/>
      <c r="M38"/>
      <c r="N38" s="3"/>
      <c r="O38" s="3"/>
      <c r="P38" s="3"/>
      <c r="Q38" s="3"/>
    </row>
    <row r="39" spans="1:13" s="25" customFormat="1" ht="50.25" customHeight="1">
      <c r="A39" s="107" t="s">
        <v>21</v>
      </c>
      <c r="B39" s="108" t="s">
        <v>61</v>
      </c>
      <c r="C39" s="108" t="s">
        <v>107</v>
      </c>
      <c r="D39" s="108" t="s">
        <v>47</v>
      </c>
      <c r="E39" s="109" t="s">
        <v>143</v>
      </c>
      <c r="F39" s="109" t="s">
        <v>63</v>
      </c>
      <c r="G39" s="110" t="s">
        <v>120</v>
      </c>
      <c r="H39" s="111" t="s">
        <v>63</v>
      </c>
      <c r="I39" s="108" t="s">
        <v>117</v>
      </c>
      <c r="J39" s="108" t="s">
        <v>63</v>
      </c>
      <c r="K39" s="112" t="s">
        <v>119</v>
      </c>
      <c r="L39" s="113" t="s">
        <v>206</v>
      </c>
      <c r="M39" s="114" t="s">
        <v>207</v>
      </c>
    </row>
    <row r="40" spans="1:13" s="25" customFormat="1" ht="15">
      <c r="A40" s="118">
        <v>1</v>
      </c>
      <c r="B40" s="122" t="s">
        <v>149</v>
      </c>
      <c r="C40" s="121">
        <v>1995</v>
      </c>
      <c r="D40" s="122" t="s">
        <v>2</v>
      </c>
      <c r="E40" s="123">
        <v>0.029266666666666667</v>
      </c>
      <c r="F40" s="121">
        <v>5</v>
      </c>
      <c r="G40" s="116">
        <v>28</v>
      </c>
      <c r="H40" s="116">
        <v>2</v>
      </c>
      <c r="I40" s="117">
        <v>12.45</v>
      </c>
      <c r="J40" s="116">
        <v>3</v>
      </c>
      <c r="K40" s="116">
        <f aca="true" t="shared" si="2" ref="K40:K46">F40+H40+J40</f>
        <v>10</v>
      </c>
      <c r="L40" s="116">
        <v>1</v>
      </c>
      <c r="M40" s="57">
        <v>60</v>
      </c>
    </row>
    <row r="41" spans="1:13" s="25" customFormat="1" ht="15">
      <c r="A41" s="118">
        <v>2</v>
      </c>
      <c r="B41" s="122" t="s">
        <v>53</v>
      </c>
      <c r="C41" s="121">
        <v>1991</v>
      </c>
      <c r="D41" s="122" t="s">
        <v>0</v>
      </c>
      <c r="E41" s="123">
        <v>0.030969791666666666</v>
      </c>
      <c r="F41" s="121">
        <v>7</v>
      </c>
      <c r="G41" s="116">
        <v>21</v>
      </c>
      <c r="H41" s="116">
        <v>4</v>
      </c>
      <c r="I41" s="117">
        <v>12</v>
      </c>
      <c r="J41" s="116">
        <v>6</v>
      </c>
      <c r="K41" s="116">
        <f t="shared" si="2"/>
        <v>17</v>
      </c>
      <c r="L41" s="116">
        <v>2</v>
      </c>
      <c r="M41" s="57">
        <v>54</v>
      </c>
    </row>
    <row r="42" spans="1:13" s="25" customFormat="1" ht="15">
      <c r="A42" s="118">
        <v>3</v>
      </c>
      <c r="B42" s="122" t="s">
        <v>52</v>
      </c>
      <c r="C42" s="121">
        <v>1989</v>
      </c>
      <c r="D42" s="122" t="s">
        <v>2</v>
      </c>
      <c r="E42" s="123">
        <v>0.028167361111111112</v>
      </c>
      <c r="F42" s="121">
        <v>2</v>
      </c>
      <c r="G42" s="116">
        <v>10</v>
      </c>
      <c r="H42" s="116">
        <v>19</v>
      </c>
      <c r="I42" s="117">
        <v>12.42</v>
      </c>
      <c r="J42" s="116">
        <v>4</v>
      </c>
      <c r="K42" s="116">
        <f t="shared" si="2"/>
        <v>25</v>
      </c>
      <c r="L42" s="116">
        <v>3</v>
      </c>
      <c r="M42" s="57">
        <v>48</v>
      </c>
    </row>
    <row r="43" spans="1:13" s="25" customFormat="1" ht="15">
      <c r="A43" s="118">
        <v>4</v>
      </c>
      <c r="B43" s="122" t="s">
        <v>54</v>
      </c>
      <c r="C43" s="121">
        <v>1989</v>
      </c>
      <c r="D43" s="122" t="s">
        <v>0</v>
      </c>
      <c r="E43" s="123">
        <v>0.03249224537037037</v>
      </c>
      <c r="F43" s="121">
        <v>9</v>
      </c>
      <c r="G43" s="116">
        <v>33</v>
      </c>
      <c r="H43" s="116">
        <v>1</v>
      </c>
      <c r="I43" s="117">
        <v>11.43</v>
      </c>
      <c r="J43" s="116">
        <v>15</v>
      </c>
      <c r="K43" s="116">
        <f t="shared" si="2"/>
        <v>25</v>
      </c>
      <c r="L43" s="116">
        <v>4</v>
      </c>
      <c r="M43" s="57">
        <v>43</v>
      </c>
    </row>
    <row r="44" spans="1:13" s="25" customFormat="1" ht="15">
      <c r="A44" s="118">
        <v>5</v>
      </c>
      <c r="B44" s="122" t="s">
        <v>154</v>
      </c>
      <c r="C44" s="121">
        <v>1996</v>
      </c>
      <c r="D44" s="122" t="s">
        <v>2</v>
      </c>
      <c r="E44" s="123">
        <v>0.040585995370370366</v>
      </c>
      <c r="F44" s="121">
        <v>42</v>
      </c>
      <c r="G44" s="116">
        <v>22</v>
      </c>
      <c r="H44" s="116">
        <v>3</v>
      </c>
      <c r="I44" s="117">
        <v>13.07</v>
      </c>
      <c r="J44" s="116">
        <v>1</v>
      </c>
      <c r="K44" s="116">
        <f t="shared" si="2"/>
        <v>46</v>
      </c>
      <c r="L44" s="116">
        <v>5</v>
      </c>
      <c r="M44" s="57">
        <v>40</v>
      </c>
    </row>
    <row r="45" spans="1:13" s="25" customFormat="1" ht="15">
      <c r="A45" s="118">
        <v>6</v>
      </c>
      <c r="B45" s="122" t="s">
        <v>180</v>
      </c>
      <c r="C45" s="121">
        <v>1991</v>
      </c>
      <c r="D45" s="122" t="s">
        <v>0</v>
      </c>
      <c r="E45" s="123">
        <v>0.033990625000000003</v>
      </c>
      <c r="F45" s="121">
        <v>21</v>
      </c>
      <c r="G45" s="116">
        <v>0</v>
      </c>
      <c r="H45" s="116">
        <v>33</v>
      </c>
      <c r="I45" s="117">
        <v>0</v>
      </c>
      <c r="J45" s="116">
        <v>38</v>
      </c>
      <c r="K45" s="116">
        <f t="shared" si="2"/>
        <v>92</v>
      </c>
      <c r="L45" s="116">
        <v>6</v>
      </c>
      <c r="M45" s="57">
        <v>38</v>
      </c>
    </row>
    <row r="46" spans="1:13" s="25" customFormat="1" ht="15">
      <c r="A46" s="118">
        <v>7</v>
      </c>
      <c r="B46" s="122" t="s">
        <v>177</v>
      </c>
      <c r="C46" s="121">
        <v>1996</v>
      </c>
      <c r="D46" s="122" t="s">
        <v>2</v>
      </c>
      <c r="E46" s="123">
        <v>0.03273587962962963</v>
      </c>
      <c r="F46" s="121">
        <v>11</v>
      </c>
      <c r="G46" s="116">
        <v>0</v>
      </c>
      <c r="H46" s="116">
        <v>33</v>
      </c>
      <c r="I46" s="117">
        <v>0</v>
      </c>
      <c r="J46" s="116">
        <v>38</v>
      </c>
      <c r="K46" s="116">
        <f t="shared" si="2"/>
        <v>82</v>
      </c>
      <c r="L46" s="116">
        <v>7</v>
      </c>
      <c r="M46" s="57">
        <v>36</v>
      </c>
    </row>
    <row r="47" ht="15.75" thickBot="1"/>
    <row r="48" spans="1:17" s="25" customFormat="1" ht="36.75" customHeight="1" thickBot="1">
      <c r="A48"/>
      <c r="B48" s="104" t="s">
        <v>130</v>
      </c>
      <c r="C48" s="104" t="s">
        <v>131</v>
      </c>
      <c r="D48" s="104" t="s">
        <v>132</v>
      </c>
      <c r="E48" s="455" t="s">
        <v>118</v>
      </c>
      <c r="F48" s="456"/>
      <c r="G48" s="457" t="s">
        <v>120</v>
      </c>
      <c r="H48" s="458"/>
      <c r="I48" s="459" t="s">
        <v>147</v>
      </c>
      <c r="J48" s="460"/>
      <c r="K48" s="461" t="s">
        <v>210</v>
      </c>
      <c r="L48" s="462"/>
      <c r="M48"/>
      <c r="N48" s="3"/>
      <c r="O48" s="3"/>
      <c r="P48" s="3"/>
      <c r="Q48" s="3"/>
    </row>
    <row r="49" spans="1:13" s="25" customFormat="1" ht="50.25" customHeight="1">
      <c r="A49" s="107" t="s">
        <v>21</v>
      </c>
      <c r="B49" s="108" t="s">
        <v>61</v>
      </c>
      <c r="C49" s="108" t="s">
        <v>107</v>
      </c>
      <c r="D49" s="108" t="s">
        <v>47</v>
      </c>
      <c r="E49" s="109" t="s">
        <v>143</v>
      </c>
      <c r="F49" s="109" t="s">
        <v>63</v>
      </c>
      <c r="G49" s="110" t="s">
        <v>120</v>
      </c>
      <c r="H49" s="111" t="s">
        <v>63</v>
      </c>
      <c r="I49" s="108" t="s">
        <v>117</v>
      </c>
      <c r="J49" s="108" t="s">
        <v>63</v>
      </c>
      <c r="K49" s="112" t="s">
        <v>119</v>
      </c>
      <c r="L49" s="113" t="s">
        <v>206</v>
      </c>
      <c r="M49" s="114" t="s">
        <v>207</v>
      </c>
    </row>
    <row r="50" spans="1:13" s="25" customFormat="1" ht="15">
      <c r="A50" s="118">
        <v>1</v>
      </c>
      <c r="B50" s="122" t="s">
        <v>153</v>
      </c>
      <c r="C50" s="121">
        <v>1976</v>
      </c>
      <c r="D50" s="122" t="s">
        <v>0</v>
      </c>
      <c r="E50" s="123">
        <v>0.028901273148148148</v>
      </c>
      <c r="F50" s="121">
        <v>3</v>
      </c>
      <c r="G50" s="116">
        <v>0</v>
      </c>
      <c r="H50" s="116">
        <v>33</v>
      </c>
      <c r="I50" s="117">
        <v>11.85</v>
      </c>
      <c r="J50" s="116">
        <v>9</v>
      </c>
      <c r="K50" s="116">
        <f>F50+H50+J50</f>
        <v>45</v>
      </c>
      <c r="L50" s="116">
        <v>1</v>
      </c>
      <c r="M50" s="57">
        <v>60</v>
      </c>
    </row>
    <row r="51" spans="1:13" s="25" customFormat="1" ht="15">
      <c r="A51" s="118">
        <v>2</v>
      </c>
      <c r="B51" s="122" t="s">
        <v>168</v>
      </c>
      <c r="C51" s="121">
        <v>1980</v>
      </c>
      <c r="D51" s="122" t="s">
        <v>2</v>
      </c>
      <c r="E51" s="123">
        <v>0.026800231481481484</v>
      </c>
      <c r="F51" s="121">
        <v>1</v>
      </c>
      <c r="G51" s="116">
        <v>0</v>
      </c>
      <c r="H51" s="116">
        <v>33</v>
      </c>
      <c r="I51" s="117">
        <v>0</v>
      </c>
      <c r="J51" s="116">
        <v>38</v>
      </c>
      <c r="K51" s="116">
        <f>F51+H51+J51</f>
        <v>72</v>
      </c>
      <c r="L51" s="116">
        <v>2</v>
      </c>
      <c r="M51" s="57">
        <v>54</v>
      </c>
    </row>
    <row r="52" spans="1:13" s="25" customFormat="1" ht="15">
      <c r="A52" s="118">
        <v>3</v>
      </c>
      <c r="B52" s="122" t="s">
        <v>175</v>
      </c>
      <c r="C52" s="121">
        <v>1977</v>
      </c>
      <c r="D52" s="122" t="s">
        <v>2</v>
      </c>
      <c r="E52" s="123">
        <v>0.03272199074074074</v>
      </c>
      <c r="F52" s="121">
        <v>10</v>
      </c>
      <c r="G52" s="116">
        <v>0</v>
      </c>
      <c r="H52" s="116">
        <v>33</v>
      </c>
      <c r="I52" s="117">
        <v>0</v>
      </c>
      <c r="J52" s="116">
        <v>38</v>
      </c>
      <c r="K52" s="116">
        <f>F52+H52+J52</f>
        <v>81</v>
      </c>
      <c r="L52" s="116">
        <v>3</v>
      </c>
      <c r="M52" s="57">
        <v>48</v>
      </c>
    </row>
    <row r="53" ht="15.75" thickBot="1"/>
    <row r="54" spans="1:17" s="25" customFormat="1" ht="36.75" customHeight="1" thickBot="1">
      <c r="A54"/>
      <c r="B54" s="104" t="s">
        <v>203</v>
      </c>
      <c r="C54" s="104" t="s">
        <v>134</v>
      </c>
      <c r="D54" s="104" t="s">
        <v>135</v>
      </c>
      <c r="E54" s="455" t="s">
        <v>118</v>
      </c>
      <c r="F54" s="456"/>
      <c r="G54" s="457" t="s">
        <v>120</v>
      </c>
      <c r="H54" s="458"/>
      <c r="I54" s="459" t="s">
        <v>147</v>
      </c>
      <c r="J54" s="460"/>
      <c r="K54" s="461" t="s">
        <v>210</v>
      </c>
      <c r="L54" s="462"/>
      <c r="M54"/>
      <c r="N54" s="3"/>
      <c r="O54" s="3"/>
      <c r="P54" s="3"/>
      <c r="Q54" s="3"/>
    </row>
    <row r="55" spans="1:13" s="25" customFormat="1" ht="50.25" customHeight="1">
      <c r="A55" s="107" t="s">
        <v>21</v>
      </c>
      <c r="B55" s="108" t="s">
        <v>61</v>
      </c>
      <c r="C55" s="108" t="s">
        <v>107</v>
      </c>
      <c r="D55" s="108" t="s">
        <v>47</v>
      </c>
      <c r="E55" s="109" t="s">
        <v>143</v>
      </c>
      <c r="F55" s="109" t="s">
        <v>63</v>
      </c>
      <c r="G55" s="110" t="s">
        <v>120</v>
      </c>
      <c r="H55" s="111" t="s">
        <v>63</v>
      </c>
      <c r="I55" s="108" t="s">
        <v>117</v>
      </c>
      <c r="J55" s="108" t="s">
        <v>63</v>
      </c>
      <c r="K55" s="112" t="s">
        <v>119</v>
      </c>
      <c r="L55" s="113" t="s">
        <v>206</v>
      </c>
      <c r="M55" s="114" t="s">
        <v>207</v>
      </c>
    </row>
    <row r="56" spans="1:13" s="25" customFormat="1" ht="15">
      <c r="A56" s="118">
        <v>1</v>
      </c>
      <c r="B56" s="122" t="s">
        <v>157</v>
      </c>
      <c r="C56" s="121">
        <v>1965</v>
      </c>
      <c r="D56" s="122" t="s">
        <v>158</v>
      </c>
      <c r="E56" s="123">
        <v>0.02985173611111111</v>
      </c>
      <c r="F56" s="121">
        <v>6</v>
      </c>
      <c r="G56" s="116">
        <v>10</v>
      </c>
      <c r="H56" s="116">
        <v>19</v>
      </c>
      <c r="I56" s="117">
        <v>10.28</v>
      </c>
      <c r="J56" s="116">
        <v>26</v>
      </c>
      <c r="K56" s="116">
        <f>F56+H56+J56</f>
        <v>51</v>
      </c>
      <c r="L56" s="116">
        <v>1</v>
      </c>
      <c r="M56" s="57">
        <v>60</v>
      </c>
    </row>
    <row r="57" spans="1:13" s="25" customFormat="1" ht="15">
      <c r="A57" s="118">
        <v>2</v>
      </c>
      <c r="B57" s="122" t="s">
        <v>10</v>
      </c>
      <c r="C57" s="121">
        <v>1966</v>
      </c>
      <c r="D57" s="122" t="s">
        <v>0</v>
      </c>
      <c r="E57" s="123">
        <v>0.033368055555555554</v>
      </c>
      <c r="F57" s="121">
        <v>16</v>
      </c>
      <c r="G57" s="116">
        <v>19</v>
      </c>
      <c r="H57" s="116">
        <v>7</v>
      </c>
      <c r="I57" s="117">
        <v>9.63</v>
      </c>
      <c r="J57" s="116">
        <v>34</v>
      </c>
      <c r="K57" s="116">
        <f>F57+H57+J57</f>
        <v>57</v>
      </c>
      <c r="L57" s="116">
        <v>2</v>
      </c>
      <c r="M57" s="57">
        <v>54</v>
      </c>
    </row>
    <row r="58" spans="1:3" s="27" customFormat="1" ht="15.75" thickBot="1">
      <c r="A58" s="124"/>
      <c r="B58" s="125"/>
      <c r="C58" s="126"/>
    </row>
    <row r="59" spans="1:17" s="25" customFormat="1" ht="36.75" customHeight="1" thickBot="1">
      <c r="A59"/>
      <c r="B59" s="104" t="s">
        <v>204</v>
      </c>
      <c r="C59" s="104" t="s">
        <v>137</v>
      </c>
      <c r="D59" s="104" t="s">
        <v>138</v>
      </c>
      <c r="E59" s="455" t="s">
        <v>118</v>
      </c>
      <c r="F59" s="456"/>
      <c r="G59" s="457" t="s">
        <v>120</v>
      </c>
      <c r="H59" s="458"/>
      <c r="I59" s="459" t="s">
        <v>147</v>
      </c>
      <c r="J59" s="460"/>
      <c r="K59" s="461" t="s">
        <v>210</v>
      </c>
      <c r="L59" s="462"/>
      <c r="M59"/>
      <c r="N59" s="3"/>
      <c r="O59" s="3"/>
      <c r="P59" s="3"/>
      <c r="Q59" s="3"/>
    </row>
    <row r="60" spans="1:13" s="25" customFormat="1" ht="50.25" customHeight="1">
      <c r="A60" s="107" t="s">
        <v>21</v>
      </c>
      <c r="B60" s="108" t="s">
        <v>61</v>
      </c>
      <c r="C60" s="108" t="s">
        <v>107</v>
      </c>
      <c r="D60" s="108" t="s">
        <v>47</v>
      </c>
      <c r="E60" s="109" t="s">
        <v>143</v>
      </c>
      <c r="F60" s="109" t="s">
        <v>63</v>
      </c>
      <c r="G60" s="110" t="s">
        <v>120</v>
      </c>
      <c r="H60" s="111" t="s">
        <v>63</v>
      </c>
      <c r="I60" s="108" t="s">
        <v>117</v>
      </c>
      <c r="J60" s="108" t="s">
        <v>63</v>
      </c>
      <c r="K60" s="112" t="s">
        <v>119</v>
      </c>
      <c r="L60" s="113" t="s">
        <v>206</v>
      </c>
      <c r="M60" s="114" t="s">
        <v>207</v>
      </c>
    </row>
    <row r="61" spans="1:13" s="25" customFormat="1" ht="15">
      <c r="A61" s="118">
        <v>1</v>
      </c>
      <c r="B61" s="122" t="s">
        <v>22</v>
      </c>
      <c r="C61" s="121">
        <v>1963</v>
      </c>
      <c r="D61" s="122" t="s">
        <v>2</v>
      </c>
      <c r="E61" s="123">
        <v>0.03445266203703704</v>
      </c>
      <c r="F61" s="121">
        <v>23</v>
      </c>
      <c r="G61" s="116">
        <v>16</v>
      </c>
      <c r="H61" s="116">
        <v>11</v>
      </c>
      <c r="I61" s="117">
        <v>11.39</v>
      </c>
      <c r="J61" s="116">
        <v>16</v>
      </c>
      <c r="K61" s="116">
        <f>F61+H61+J61</f>
        <v>50</v>
      </c>
      <c r="L61" s="116">
        <v>1</v>
      </c>
      <c r="M61" s="57">
        <v>60</v>
      </c>
    </row>
    <row r="62" spans="1:13" s="25" customFormat="1" ht="15">
      <c r="A62" s="118">
        <v>2</v>
      </c>
      <c r="B62" s="122" t="s">
        <v>26</v>
      </c>
      <c r="C62" s="121">
        <v>1957</v>
      </c>
      <c r="D62" s="122" t="s">
        <v>0</v>
      </c>
      <c r="E62" s="123">
        <v>0.03900358796296296</v>
      </c>
      <c r="F62" s="121">
        <v>40</v>
      </c>
      <c r="G62" s="116">
        <v>4</v>
      </c>
      <c r="H62" s="116">
        <v>29</v>
      </c>
      <c r="I62" s="117">
        <v>9.9</v>
      </c>
      <c r="J62" s="116">
        <v>30</v>
      </c>
      <c r="K62" s="116">
        <f>F62+H62+J62</f>
        <v>99</v>
      </c>
      <c r="L62" s="116">
        <v>2</v>
      </c>
      <c r="M62" s="57">
        <v>54</v>
      </c>
    </row>
    <row r="63" spans="1:13" s="25" customFormat="1" ht="15">
      <c r="A63" s="118">
        <v>3</v>
      </c>
      <c r="B63" s="122" t="s">
        <v>5</v>
      </c>
      <c r="C63" s="121">
        <v>1961</v>
      </c>
      <c r="D63" s="122" t="s">
        <v>2</v>
      </c>
      <c r="E63" s="123">
        <v>0.0376212962962963</v>
      </c>
      <c r="F63" s="121">
        <v>39</v>
      </c>
      <c r="G63" s="116">
        <v>0</v>
      </c>
      <c r="H63" s="116">
        <v>33</v>
      </c>
      <c r="I63" s="117">
        <v>0</v>
      </c>
      <c r="J63" s="116">
        <v>38</v>
      </c>
      <c r="K63" s="116">
        <f>F63+H63+J63</f>
        <v>110</v>
      </c>
      <c r="L63" s="116">
        <v>3</v>
      </c>
      <c r="M63" s="57">
        <v>48</v>
      </c>
    </row>
    <row r="64" ht="15.75" thickBot="1"/>
    <row r="65" spans="1:17" s="25" customFormat="1" ht="36.75" customHeight="1" thickBot="1">
      <c r="A65"/>
      <c r="B65" s="104" t="s">
        <v>205</v>
      </c>
      <c r="C65" s="104" t="s">
        <v>141</v>
      </c>
      <c r="D65" s="104" t="s">
        <v>139</v>
      </c>
      <c r="E65" s="455" t="s">
        <v>118</v>
      </c>
      <c r="F65" s="456"/>
      <c r="G65" s="457" t="s">
        <v>120</v>
      </c>
      <c r="H65" s="458"/>
      <c r="I65" s="459" t="s">
        <v>147</v>
      </c>
      <c r="J65" s="460"/>
      <c r="K65" s="461" t="s">
        <v>210</v>
      </c>
      <c r="L65" s="462"/>
      <c r="M65"/>
      <c r="N65" s="3"/>
      <c r="O65" s="3"/>
      <c r="P65" s="3"/>
      <c r="Q65" s="3"/>
    </row>
    <row r="66" spans="1:13" s="25" customFormat="1" ht="50.25" customHeight="1">
      <c r="A66" s="107" t="s">
        <v>21</v>
      </c>
      <c r="B66" s="108" t="s">
        <v>61</v>
      </c>
      <c r="C66" s="108" t="s">
        <v>107</v>
      </c>
      <c r="D66" s="108" t="s">
        <v>47</v>
      </c>
      <c r="E66" s="109" t="s">
        <v>143</v>
      </c>
      <c r="F66" s="109" t="s">
        <v>63</v>
      </c>
      <c r="G66" s="110" t="s">
        <v>120</v>
      </c>
      <c r="H66" s="111" t="s">
        <v>63</v>
      </c>
      <c r="I66" s="108" t="s">
        <v>117</v>
      </c>
      <c r="J66" s="108" t="s">
        <v>63</v>
      </c>
      <c r="K66" s="112" t="s">
        <v>119</v>
      </c>
      <c r="L66" s="113" t="s">
        <v>206</v>
      </c>
      <c r="M66" s="114" t="s">
        <v>207</v>
      </c>
    </row>
    <row r="67" spans="1:13" s="25" customFormat="1" ht="15">
      <c r="A67" s="118">
        <v>1</v>
      </c>
      <c r="B67" s="122" t="s">
        <v>49</v>
      </c>
      <c r="C67" s="121">
        <v>1954</v>
      </c>
      <c r="D67" s="122" t="s">
        <v>0</v>
      </c>
      <c r="E67" s="123">
        <v>0.037617939814814816</v>
      </c>
      <c r="F67" s="121">
        <v>38</v>
      </c>
      <c r="G67" s="116">
        <v>0</v>
      </c>
      <c r="H67" s="116">
        <v>33</v>
      </c>
      <c r="I67" s="117">
        <v>10.13</v>
      </c>
      <c r="J67" s="116">
        <v>28</v>
      </c>
      <c r="K67" s="116">
        <f>F67+H67+J67</f>
        <v>99</v>
      </c>
      <c r="L67" s="116">
        <v>1</v>
      </c>
      <c r="M67" s="57">
        <v>60</v>
      </c>
    </row>
    <row r="69" spans="2:14" s="25" customFormat="1" ht="15.75" thickBot="1">
      <c r="B69" s="131" t="s">
        <v>209</v>
      </c>
      <c r="C69" s="12"/>
      <c r="D69" s="12"/>
      <c r="E69" s="12"/>
      <c r="F69" s="12"/>
      <c r="G69" s="12"/>
      <c r="H69" s="12"/>
      <c r="K69" s="26"/>
      <c r="L69" s="27"/>
      <c r="M69" s="27"/>
      <c r="N69" s="27"/>
    </row>
    <row r="70" spans="1:17" s="25" customFormat="1" ht="36.75" customHeight="1" thickBot="1">
      <c r="A70"/>
      <c r="B70" s="104" t="s">
        <v>122</v>
      </c>
      <c r="C70" s="105" t="s">
        <v>123</v>
      </c>
      <c r="D70" s="106" t="s">
        <v>124</v>
      </c>
      <c r="E70" s="455" t="s">
        <v>121</v>
      </c>
      <c r="F70" s="456"/>
      <c r="G70" s="457" t="s">
        <v>120</v>
      </c>
      <c r="H70" s="458"/>
      <c r="I70" s="459" t="s">
        <v>147</v>
      </c>
      <c r="J70" s="460"/>
      <c r="K70" s="461" t="s">
        <v>210</v>
      </c>
      <c r="L70" s="462"/>
      <c r="N70" s="3"/>
      <c r="O70" s="3"/>
      <c r="P70" s="3"/>
      <c r="Q70" s="3"/>
    </row>
    <row r="71" spans="1:13" s="25" customFormat="1" ht="50.25" customHeight="1">
      <c r="A71" s="107" t="s">
        <v>21</v>
      </c>
      <c r="B71" s="108" t="s">
        <v>61</v>
      </c>
      <c r="C71" s="108" t="s">
        <v>107</v>
      </c>
      <c r="D71" s="108" t="s">
        <v>47</v>
      </c>
      <c r="E71" s="109" t="s">
        <v>143</v>
      </c>
      <c r="F71" s="109" t="s">
        <v>63</v>
      </c>
      <c r="G71" s="110" t="s">
        <v>120</v>
      </c>
      <c r="H71" s="111" t="s">
        <v>63</v>
      </c>
      <c r="I71" s="108" t="s">
        <v>117</v>
      </c>
      <c r="J71" s="108" t="s">
        <v>63</v>
      </c>
      <c r="K71" s="112" t="s">
        <v>119</v>
      </c>
      <c r="L71" s="113" t="s">
        <v>206</v>
      </c>
      <c r="M71" s="114" t="s">
        <v>207</v>
      </c>
    </row>
    <row r="72" spans="1:13" s="25" customFormat="1" ht="15">
      <c r="A72" s="118">
        <v>1</v>
      </c>
      <c r="B72" s="122" t="s">
        <v>188</v>
      </c>
      <c r="C72" s="121">
        <v>2000</v>
      </c>
      <c r="D72" s="122" t="s">
        <v>2</v>
      </c>
      <c r="E72" s="123">
        <v>0.02834965277777778</v>
      </c>
      <c r="F72" s="121">
        <v>8</v>
      </c>
      <c r="G72" s="116">
        <v>32</v>
      </c>
      <c r="H72" s="116">
        <v>9</v>
      </c>
      <c r="I72" s="117">
        <v>10.46</v>
      </c>
      <c r="J72" s="116">
        <v>4</v>
      </c>
      <c r="K72" s="116">
        <f aca="true" t="shared" si="3" ref="K72:K80">F72+H72+J72</f>
        <v>21</v>
      </c>
      <c r="L72" s="116">
        <v>1</v>
      </c>
      <c r="M72" s="57">
        <v>60</v>
      </c>
    </row>
    <row r="73" spans="1:13" s="25" customFormat="1" ht="15">
      <c r="A73" s="118">
        <v>2</v>
      </c>
      <c r="B73" s="122" t="s">
        <v>189</v>
      </c>
      <c r="C73" s="121">
        <v>2000</v>
      </c>
      <c r="D73" s="122" t="s">
        <v>2</v>
      </c>
      <c r="E73" s="123">
        <v>0.028118287037037035</v>
      </c>
      <c r="F73" s="121">
        <v>7</v>
      </c>
      <c r="G73" s="116">
        <v>38</v>
      </c>
      <c r="H73" s="116">
        <v>3</v>
      </c>
      <c r="I73" s="117">
        <v>8.95</v>
      </c>
      <c r="J73" s="116">
        <v>15</v>
      </c>
      <c r="K73" s="116">
        <f t="shared" si="3"/>
        <v>25</v>
      </c>
      <c r="L73" s="116">
        <v>2</v>
      </c>
      <c r="M73" s="57">
        <v>54</v>
      </c>
    </row>
    <row r="74" spans="1:13" s="25" customFormat="1" ht="15">
      <c r="A74" s="118">
        <v>3</v>
      </c>
      <c r="B74" s="122" t="s">
        <v>190</v>
      </c>
      <c r="C74" s="121">
        <v>1999</v>
      </c>
      <c r="D74" s="122" t="s">
        <v>2</v>
      </c>
      <c r="E74" s="123">
        <v>0.029364814814814816</v>
      </c>
      <c r="F74" s="121">
        <v>11</v>
      </c>
      <c r="G74" s="116">
        <v>33</v>
      </c>
      <c r="H74" s="116">
        <v>7</v>
      </c>
      <c r="I74" s="117">
        <v>9.95</v>
      </c>
      <c r="J74" s="116">
        <v>8</v>
      </c>
      <c r="K74" s="116">
        <f t="shared" si="3"/>
        <v>26</v>
      </c>
      <c r="L74" s="116">
        <v>3</v>
      </c>
      <c r="M74" s="57">
        <v>48</v>
      </c>
    </row>
    <row r="75" spans="1:13" s="25" customFormat="1" ht="15">
      <c r="A75" s="118">
        <v>4</v>
      </c>
      <c r="B75" s="122" t="s">
        <v>191</v>
      </c>
      <c r="C75" s="121">
        <v>2000</v>
      </c>
      <c r="D75" s="122" t="s">
        <v>2</v>
      </c>
      <c r="E75" s="123">
        <v>0.030767245370370372</v>
      </c>
      <c r="F75" s="121">
        <v>13</v>
      </c>
      <c r="G75" s="116">
        <v>29</v>
      </c>
      <c r="H75" s="116">
        <v>13</v>
      </c>
      <c r="I75" s="117">
        <v>10.7</v>
      </c>
      <c r="J75" s="116">
        <v>2</v>
      </c>
      <c r="K75" s="116">
        <f t="shared" si="3"/>
        <v>28</v>
      </c>
      <c r="L75" s="116">
        <v>4</v>
      </c>
      <c r="M75" s="57">
        <v>43</v>
      </c>
    </row>
    <row r="76" spans="1:13" s="25" customFormat="1" ht="15">
      <c r="A76" s="118">
        <v>5</v>
      </c>
      <c r="B76" s="122" t="s">
        <v>192</v>
      </c>
      <c r="C76" s="121">
        <v>1999</v>
      </c>
      <c r="D76" s="122" t="s">
        <v>2</v>
      </c>
      <c r="E76" s="123">
        <v>0.02997777777777778</v>
      </c>
      <c r="F76" s="121">
        <v>12</v>
      </c>
      <c r="G76" s="116">
        <v>25</v>
      </c>
      <c r="H76" s="116">
        <v>16</v>
      </c>
      <c r="I76" s="117">
        <v>10.92</v>
      </c>
      <c r="J76" s="116">
        <v>1</v>
      </c>
      <c r="K76" s="116">
        <f t="shared" si="3"/>
        <v>29</v>
      </c>
      <c r="L76" s="116">
        <v>5</v>
      </c>
      <c r="M76" s="57">
        <v>40</v>
      </c>
    </row>
    <row r="77" spans="1:13" s="25" customFormat="1" ht="15">
      <c r="A77" s="118">
        <v>6</v>
      </c>
      <c r="B77" s="122" t="s">
        <v>55</v>
      </c>
      <c r="C77" s="121">
        <v>1999</v>
      </c>
      <c r="D77" s="122" t="s">
        <v>2</v>
      </c>
      <c r="E77" s="123">
        <v>0.03437175925925926</v>
      </c>
      <c r="F77" s="121">
        <v>18</v>
      </c>
      <c r="G77" s="116">
        <v>36</v>
      </c>
      <c r="H77" s="116">
        <v>5</v>
      </c>
      <c r="I77" s="117">
        <v>10</v>
      </c>
      <c r="J77" s="116">
        <v>6</v>
      </c>
      <c r="K77" s="116">
        <f t="shared" si="3"/>
        <v>29</v>
      </c>
      <c r="L77" s="116">
        <v>6</v>
      </c>
      <c r="M77" s="57">
        <v>38</v>
      </c>
    </row>
    <row r="78" spans="1:13" s="25" customFormat="1" ht="15">
      <c r="A78" s="118">
        <v>7</v>
      </c>
      <c r="B78" s="122" t="s">
        <v>193</v>
      </c>
      <c r="C78" s="121">
        <v>1999</v>
      </c>
      <c r="D78" s="122" t="s">
        <v>2</v>
      </c>
      <c r="E78" s="123">
        <v>0.02746770833333333</v>
      </c>
      <c r="F78" s="121">
        <v>5</v>
      </c>
      <c r="G78" s="116">
        <v>25</v>
      </c>
      <c r="H78" s="116">
        <v>15</v>
      </c>
      <c r="I78" s="117">
        <v>9.88</v>
      </c>
      <c r="J78" s="116">
        <v>9</v>
      </c>
      <c r="K78" s="116">
        <f t="shared" si="3"/>
        <v>29</v>
      </c>
      <c r="L78" s="116">
        <v>7</v>
      </c>
      <c r="M78" s="57">
        <v>36</v>
      </c>
    </row>
    <row r="79" spans="1:13" s="25" customFormat="1" ht="15">
      <c r="A79" s="118">
        <v>8</v>
      </c>
      <c r="B79" s="122" t="s">
        <v>198</v>
      </c>
      <c r="C79" s="121">
        <v>1999</v>
      </c>
      <c r="D79" s="122" t="s">
        <v>2</v>
      </c>
      <c r="E79" s="123">
        <v>0.032629629629629626</v>
      </c>
      <c r="F79" s="121">
        <v>15</v>
      </c>
      <c r="G79" s="116">
        <v>31</v>
      </c>
      <c r="H79" s="116">
        <v>12</v>
      </c>
      <c r="I79" s="117">
        <v>8.78</v>
      </c>
      <c r="J79" s="116">
        <v>16</v>
      </c>
      <c r="K79" s="116">
        <f t="shared" si="3"/>
        <v>43</v>
      </c>
      <c r="L79" s="116">
        <v>8</v>
      </c>
      <c r="M79" s="57">
        <v>34</v>
      </c>
    </row>
    <row r="80" spans="1:13" s="25" customFormat="1" ht="15">
      <c r="A80" s="118">
        <v>9</v>
      </c>
      <c r="B80" s="122" t="s">
        <v>201</v>
      </c>
      <c r="C80" s="121">
        <v>2000</v>
      </c>
      <c r="D80" s="122" t="s">
        <v>1</v>
      </c>
      <c r="E80" s="123">
        <v>0.03669270833333333</v>
      </c>
      <c r="F80" s="121">
        <v>19</v>
      </c>
      <c r="G80" s="116">
        <v>8</v>
      </c>
      <c r="H80" s="116">
        <v>19</v>
      </c>
      <c r="I80" s="117">
        <v>8</v>
      </c>
      <c r="J80" s="116">
        <v>19</v>
      </c>
      <c r="K80" s="116">
        <f t="shared" si="3"/>
        <v>57</v>
      </c>
      <c r="L80" s="116">
        <v>9</v>
      </c>
      <c r="M80" s="57">
        <v>32</v>
      </c>
    </row>
    <row r="81" ht="15.75" thickBot="1"/>
    <row r="82" spans="1:17" s="25" customFormat="1" ht="36.75" customHeight="1" thickBot="1">
      <c r="A82"/>
      <c r="B82" s="104" t="s">
        <v>125</v>
      </c>
      <c r="C82" s="105" t="s">
        <v>142</v>
      </c>
      <c r="D82" s="106" t="s">
        <v>126</v>
      </c>
      <c r="E82" s="455" t="s">
        <v>121</v>
      </c>
      <c r="F82" s="456"/>
      <c r="G82" s="457" t="s">
        <v>120</v>
      </c>
      <c r="H82" s="458"/>
      <c r="I82" s="459" t="s">
        <v>147</v>
      </c>
      <c r="J82" s="460"/>
      <c r="K82" s="461" t="s">
        <v>210</v>
      </c>
      <c r="L82" s="462"/>
      <c r="M82"/>
      <c r="N82" s="3"/>
      <c r="O82" s="3"/>
      <c r="P82" s="3"/>
      <c r="Q82" s="3"/>
    </row>
    <row r="83" spans="1:13" s="25" customFormat="1" ht="50.25" customHeight="1">
      <c r="A83" s="107" t="s">
        <v>21</v>
      </c>
      <c r="B83" s="108" t="s">
        <v>61</v>
      </c>
      <c r="C83" s="108" t="s">
        <v>107</v>
      </c>
      <c r="D83" s="108" t="s">
        <v>47</v>
      </c>
      <c r="E83" s="109" t="s">
        <v>143</v>
      </c>
      <c r="F83" s="109" t="s">
        <v>63</v>
      </c>
      <c r="G83" s="110" t="s">
        <v>120</v>
      </c>
      <c r="H83" s="111" t="s">
        <v>63</v>
      </c>
      <c r="I83" s="108" t="s">
        <v>117</v>
      </c>
      <c r="J83" s="108" t="s">
        <v>63</v>
      </c>
      <c r="K83" s="112" t="s">
        <v>119</v>
      </c>
      <c r="L83" s="113" t="s">
        <v>206</v>
      </c>
      <c r="M83" s="114" t="s">
        <v>207</v>
      </c>
    </row>
    <row r="84" spans="1:13" s="25" customFormat="1" ht="15">
      <c r="A84" s="118">
        <v>1</v>
      </c>
      <c r="B84" s="122" t="s">
        <v>185</v>
      </c>
      <c r="C84" s="121">
        <v>1998</v>
      </c>
      <c r="D84" s="122" t="s">
        <v>2</v>
      </c>
      <c r="E84" s="123">
        <v>0.027288657407407407</v>
      </c>
      <c r="F84" s="121">
        <v>4</v>
      </c>
      <c r="G84" s="116">
        <v>37</v>
      </c>
      <c r="H84" s="116">
        <v>4</v>
      </c>
      <c r="I84" s="117">
        <v>10.53</v>
      </c>
      <c r="J84" s="116">
        <v>3</v>
      </c>
      <c r="K84" s="116">
        <f>F84+H84+J84</f>
        <v>11</v>
      </c>
      <c r="L84" s="116">
        <v>1</v>
      </c>
      <c r="M84" s="57">
        <v>60</v>
      </c>
    </row>
    <row r="85" spans="1:13" s="25" customFormat="1" ht="15">
      <c r="A85" s="118">
        <v>2</v>
      </c>
      <c r="B85" s="122" t="s">
        <v>186</v>
      </c>
      <c r="C85" s="121">
        <v>1998</v>
      </c>
      <c r="D85" s="122" t="s">
        <v>2</v>
      </c>
      <c r="E85" s="123">
        <v>0.02566203703703704</v>
      </c>
      <c r="F85" s="121">
        <v>2</v>
      </c>
      <c r="G85" s="116">
        <v>34</v>
      </c>
      <c r="H85" s="116">
        <v>6</v>
      </c>
      <c r="I85" s="117">
        <v>10.39</v>
      </c>
      <c r="J85" s="116">
        <v>5</v>
      </c>
      <c r="K85" s="116">
        <f>F85+H85+J85</f>
        <v>13</v>
      </c>
      <c r="L85" s="116">
        <v>2</v>
      </c>
      <c r="M85" s="57">
        <v>54</v>
      </c>
    </row>
    <row r="86" spans="1:13" s="25" customFormat="1" ht="15">
      <c r="A86" s="118">
        <v>3</v>
      </c>
      <c r="B86" s="122" t="s">
        <v>187</v>
      </c>
      <c r="C86" s="121">
        <v>1998</v>
      </c>
      <c r="D86" s="122" t="s">
        <v>2</v>
      </c>
      <c r="E86" s="123">
        <v>0.02689270833333333</v>
      </c>
      <c r="F86" s="121">
        <v>3</v>
      </c>
      <c r="G86" s="116">
        <v>32</v>
      </c>
      <c r="H86" s="116">
        <v>8</v>
      </c>
      <c r="I86" s="117">
        <v>9.97</v>
      </c>
      <c r="J86" s="116">
        <v>7</v>
      </c>
      <c r="K86" s="116">
        <f>F86+H86+J86</f>
        <v>18</v>
      </c>
      <c r="L86" s="116">
        <v>3</v>
      </c>
      <c r="M86" s="57">
        <v>48</v>
      </c>
    </row>
    <row r="87" spans="1:13" s="25" customFormat="1" ht="15">
      <c r="A87" s="118">
        <v>4</v>
      </c>
      <c r="B87" s="122" t="s">
        <v>195</v>
      </c>
      <c r="C87" s="121">
        <v>1997</v>
      </c>
      <c r="D87" s="122" t="s">
        <v>0</v>
      </c>
      <c r="E87" s="123">
        <v>0.03082534722222222</v>
      </c>
      <c r="F87" s="121">
        <v>14</v>
      </c>
      <c r="G87" s="116">
        <v>45</v>
      </c>
      <c r="H87" s="116">
        <v>1</v>
      </c>
      <c r="I87" s="117">
        <v>8.6</v>
      </c>
      <c r="J87" s="116">
        <v>17</v>
      </c>
      <c r="K87" s="116">
        <f>F87+H87+J87</f>
        <v>32</v>
      </c>
      <c r="L87" s="116">
        <v>4</v>
      </c>
      <c r="M87" s="57">
        <v>43</v>
      </c>
    </row>
    <row r="88" spans="1:13" s="25" customFormat="1" ht="15">
      <c r="A88" s="118">
        <v>5</v>
      </c>
      <c r="B88" s="122" t="s">
        <v>197</v>
      </c>
      <c r="C88" s="121">
        <v>1998</v>
      </c>
      <c r="D88" s="122" t="s">
        <v>2</v>
      </c>
      <c r="E88" s="123">
        <v>0.02885034722222222</v>
      </c>
      <c r="F88" s="121">
        <v>9</v>
      </c>
      <c r="G88" s="116">
        <v>11</v>
      </c>
      <c r="H88" s="116">
        <v>18</v>
      </c>
      <c r="I88" s="117">
        <v>9.35</v>
      </c>
      <c r="J88" s="116">
        <v>12</v>
      </c>
      <c r="K88" s="116">
        <f>F88+H88+J88</f>
        <v>39</v>
      </c>
      <c r="L88" s="116">
        <v>5</v>
      </c>
      <c r="M88" s="57">
        <v>40</v>
      </c>
    </row>
    <row r="89" spans="1:14" s="25" customFormat="1" ht="15.75" thickBot="1">
      <c r="A89"/>
      <c r="B89"/>
      <c r="C89"/>
      <c r="D89" s="91"/>
      <c r="E89"/>
      <c r="F89"/>
      <c r="G89"/>
      <c r="H89" s="12"/>
      <c r="K89" s="26"/>
      <c r="L89" s="27"/>
      <c r="M89" s="27"/>
      <c r="N89" s="27"/>
    </row>
    <row r="90" spans="1:17" s="25" customFormat="1" ht="36.75" customHeight="1" thickBot="1">
      <c r="A90"/>
      <c r="B90" s="104" t="s">
        <v>202</v>
      </c>
      <c r="C90" s="104" t="s">
        <v>128</v>
      </c>
      <c r="D90" s="132" t="s">
        <v>129</v>
      </c>
      <c r="E90" s="455" t="s">
        <v>121</v>
      </c>
      <c r="F90" s="456"/>
      <c r="G90" s="457" t="s">
        <v>120</v>
      </c>
      <c r="H90" s="458"/>
      <c r="I90" s="459" t="s">
        <v>147</v>
      </c>
      <c r="J90" s="460"/>
      <c r="K90" s="461" t="s">
        <v>210</v>
      </c>
      <c r="L90" s="462"/>
      <c r="M90"/>
      <c r="N90" s="3"/>
      <c r="O90" s="3"/>
      <c r="P90" s="3"/>
      <c r="Q90" s="3"/>
    </row>
    <row r="91" spans="1:13" ht="45">
      <c r="A91" s="67" t="s">
        <v>21</v>
      </c>
      <c r="B91" s="67" t="s">
        <v>61</v>
      </c>
      <c r="C91" s="67" t="s">
        <v>107</v>
      </c>
      <c r="D91" s="67" t="s">
        <v>47</v>
      </c>
      <c r="E91" s="92" t="s">
        <v>144</v>
      </c>
      <c r="F91" s="92" t="s">
        <v>63</v>
      </c>
      <c r="G91" s="93" t="s">
        <v>120</v>
      </c>
      <c r="H91" s="94" t="s">
        <v>63</v>
      </c>
      <c r="I91" s="67" t="s">
        <v>117</v>
      </c>
      <c r="J91" s="67" t="s">
        <v>63</v>
      </c>
      <c r="K91" s="95" t="s">
        <v>119</v>
      </c>
      <c r="L91" s="96" t="s">
        <v>63</v>
      </c>
      <c r="M91" s="114" t="s">
        <v>207</v>
      </c>
    </row>
    <row r="92" spans="1:13" s="25" customFormat="1" ht="15">
      <c r="A92" s="118">
        <v>1</v>
      </c>
      <c r="B92" s="122" t="s">
        <v>51</v>
      </c>
      <c r="C92" s="121">
        <v>1989</v>
      </c>
      <c r="D92" s="122" t="s">
        <v>2</v>
      </c>
      <c r="E92" s="123">
        <v>0.025524189814814812</v>
      </c>
      <c r="F92" s="121">
        <v>1</v>
      </c>
      <c r="G92" s="116">
        <v>43</v>
      </c>
      <c r="H92" s="116">
        <v>2</v>
      </c>
      <c r="I92" s="117">
        <v>9.42</v>
      </c>
      <c r="J92" s="116">
        <v>10</v>
      </c>
      <c r="K92" s="116">
        <f>F92+H92+J92</f>
        <v>13</v>
      </c>
      <c r="L92" s="116">
        <v>1</v>
      </c>
      <c r="M92" s="57">
        <v>60</v>
      </c>
    </row>
    <row r="94" spans="2:6" ht="18.75">
      <c r="B94" s="465" t="s">
        <v>112</v>
      </c>
      <c r="C94" s="465"/>
      <c r="D94" s="465"/>
      <c r="E94" s="465"/>
      <c r="F94" s="465"/>
    </row>
    <row r="95" spans="2:6" ht="15">
      <c r="B95" s="12"/>
      <c r="C95" s="12"/>
      <c r="D95" s="12"/>
      <c r="E95" s="12"/>
      <c r="F95" s="12"/>
    </row>
    <row r="96" spans="2:6" ht="15">
      <c r="B96" s="89" t="s">
        <v>122</v>
      </c>
      <c r="C96" s="89"/>
      <c r="D96" s="75" t="s">
        <v>123</v>
      </c>
      <c r="E96" s="89" t="s">
        <v>124</v>
      </c>
      <c r="F96"/>
    </row>
    <row r="97" spans="2:6" ht="15">
      <c r="B97" s="89" t="s">
        <v>125</v>
      </c>
      <c r="C97" s="89"/>
      <c r="D97" s="75" t="s">
        <v>142</v>
      </c>
      <c r="E97" s="89" t="s">
        <v>126</v>
      </c>
      <c r="F97"/>
    </row>
    <row r="98" spans="2:6" ht="15">
      <c r="B98" s="89" t="s">
        <v>127</v>
      </c>
      <c r="C98" s="89"/>
      <c r="D98" s="75" t="s">
        <v>128</v>
      </c>
      <c r="E98" s="89" t="s">
        <v>129</v>
      </c>
      <c r="F98"/>
    </row>
    <row r="99" spans="2:6" ht="15">
      <c r="B99" s="89" t="s">
        <v>130</v>
      </c>
      <c r="C99" s="89"/>
      <c r="D99" s="75" t="s">
        <v>131</v>
      </c>
      <c r="E99" s="89" t="s">
        <v>132</v>
      </c>
      <c r="F99"/>
    </row>
    <row r="100" spans="2:6" ht="15">
      <c r="B100" s="89" t="s">
        <v>133</v>
      </c>
      <c r="C100" s="89"/>
      <c r="D100" s="75" t="s">
        <v>134</v>
      </c>
      <c r="E100" s="89" t="s">
        <v>135</v>
      </c>
      <c r="F100"/>
    </row>
    <row r="101" spans="2:6" ht="15">
      <c r="B101" s="89" t="s">
        <v>136</v>
      </c>
      <c r="C101" s="89"/>
      <c r="D101" s="75" t="s">
        <v>137</v>
      </c>
      <c r="E101" s="89" t="s">
        <v>138</v>
      </c>
      <c r="F101"/>
    </row>
    <row r="102" spans="2:6" ht="15">
      <c r="B102" s="89" t="s">
        <v>140</v>
      </c>
      <c r="C102" s="89"/>
      <c r="D102" s="75" t="s">
        <v>141</v>
      </c>
      <c r="E102" s="89" t="s">
        <v>139</v>
      </c>
      <c r="F102"/>
    </row>
    <row r="103" spans="2:6" ht="15">
      <c r="B103"/>
      <c r="C103"/>
      <c r="D103" s="91"/>
      <c r="E103"/>
      <c r="F103"/>
    </row>
  </sheetData>
  <sheetProtection/>
  <mergeCells count="44">
    <mergeCell ref="E90:F90"/>
    <mergeCell ref="G90:H90"/>
    <mergeCell ref="I90:J90"/>
    <mergeCell ref="K90:L90"/>
    <mergeCell ref="B94:F94"/>
    <mergeCell ref="A2:K2"/>
    <mergeCell ref="A3:K3"/>
    <mergeCell ref="B4:H4"/>
    <mergeCell ref="E7:F7"/>
    <mergeCell ref="G7:H7"/>
    <mergeCell ref="I7:J7"/>
    <mergeCell ref="K7:L7"/>
    <mergeCell ref="E26:F26"/>
    <mergeCell ref="G26:H26"/>
    <mergeCell ref="I26:J26"/>
    <mergeCell ref="K26:L26"/>
    <mergeCell ref="E38:F38"/>
    <mergeCell ref="G38:H38"/>
    <mergeCell ref="I38:J38"/>
    <mergeCell ref="K38:L38"/>
    <mergeCell ref="E48:F48"/>
    <mergeCell ref="G48:H48"/>
    <mergeCell ref="I48:J48"/>
    <mergeCell ref="K48:L48"/>
    <mergeCell ref="E82:F82"/>
    <mergeCell ref="G82:H82"/>
    <mergeCell ref="I82:J82"/>
    <mergeCell ref="K82:L82"/>
    <mergeCell ref="E54:F54"/>
    <mergeCell ref="G54:H54"/>
    <mergeCell ref="I54:J54"/>
    <mergeCell ref="K54:L54"/>
    <mergeCell ref="E59:F59"/>
    <mergeCell ref="G59:H59"/>
    <mergeCell ref="I59:J59"/>
    <mergeCell ref="K59:L59"/>
    <mergeCell ref="E65:F65"/>
    <mergeCell ref="G65:H65"/>
    <mergeCell ref="I65:J65"/>
    <mergeCell ref="K65:L65"/>
    <mergeCell ref="E70:F70"/>
    <mergeCell ref="G70:H70"/>
    <mergeCell ref="I70:J70"/>
    <mergeCell ref="K70:L70"/>
  </mergeCells>
  <printOptions/>
  <pageMargins left="0.75" right="0.75" top="1" bottom="1" header="0.5" footer="0.5"/>
  <pageSetup fitToHeight="2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H141"/>
  <sheetViews>
    <sheetView workbookViewId="0" topLeftCell="A1">
      <selection activeCell="F136" sqref="F136"/>
    </sheetView>
  </sheetViews>
  <sheetFormatPr defaultColWidth="9.140625" defaultRowHeight="12.75"/>
  <cols>
    <col min="1" max="1" width="7.00390625" style="0" customWidth="1"/>
    <col min="2" max="2" width="12.28125" style="91" customWidth="1"/>
    <col min="3" max="3" width="19.8515625" style="0" customWidth="1"/>
    <col min="5" max="5" width="16.00390625" style="0" customWidth="1"/>
    <col min="6" max="6" width="10.140625" style="91" bestFit="1" customWidth="1"/>
    <col min="8" max="8" width="13.00390625" style="0" customWidth="1"/>
  </cols>
  <sheetData>
    <row r="1" spans="1:6" ht="15.75">
      <c r="A1" s="158"/>
      <c r="B1" s="159"/>
      <c r="C1" s="436" t="s">
        <v>238</v>
      </c>
      <c r="D1" s="436"/>
      <c r="E1" s="436"/>
      <c r="F1" s="160"/>
    </row>
    <row r="2" spans="1:7" ht="15.75">
      <c r="A2" s="158"/>
      <c r="B2" s="436" t="s">
        <v>239</v>
      </c>
      <c r="C2" s="468"/>
      <c r="D2" s="468"/>
      <c r="E2" s="468"/>
      <c r="F2" s="468"/>
      <c r="G2" s="468"/>
    </row>
    <row r="3" spans="1:6" ht="12.75">
      <c r="A3" s="161"/>
      <c r="B3" s="160"/>
      <c r="C3" s="161"/>
      <c r="D3" s="161"/>
      <c r="E3" s="161"/>
      <c r="F3" s="160"/>
    </row>
    <row r="4" spans="1:6" ht="12.75">
      <c r="A4" s="162" t="s">
        <v>158</v>
      </c>
      <c r="B4" s="163"/>
      <c r="C4" s="162"/>
      <c r="D4" s="162" t="s">
        <v>240</v>
      </c>
      <c r="E4" s="162"/>
      <c r="F4" s="160"/>
    </row>
    <row r="5" spans="1:8" ht="28.5" customHeight="1">
      <c r="A5" s="467" t="s">
        <v>327</v>
      </c>
      <c r="B5" s="468"/>
      <c r="C5" s="468"/>
      <c r="D5" s="468"/>
      <c r="E5" s="468"/>
      <c r="F5" s="468"/>
      <c r="G5" s="468"/>
      <c r="H5" s="468"/>
    </row>
    <row r="6" spans="1:8" ht="12.75">
      <c r="A6" s="466" t="s">
        <v>241</v>
      </c>
      <c r="B6" s="466" t="s">
        <v>242</v>
      </c>
      <c r="C6" s="466" t="s">
        <v>243</v>
      </c>
      <c r="D6" s="466" t="s">
        <v>244</v>
      </c>
      <c r="E6" s="466" t="s">
        <v>13</v>
      </c>
      <c r="F6" s="466" t="s">
        <v>245</v>
      </c>
      <c r="G6" s="466" t="s">
        <v>66</v>
      </c>
      <c r="H6" s="466" t="s">
        <v>207</v>
      </c>
    </row>
    <row r="7" spans="1:8" ht="12.75">
      <c r="A7" s="466"/>
      <c r="B7" s="466" t="s">
        <v>246</v>
      </c>
      <c r="C7" s="466"/>
      <c r="D7" s="466" t="s">
        <v>247</v>
      </c>
      <c r="E7" s="466"/>
      <c r="F7" s="466"/>
      <c r="G7" s="466"/>
      <c r="H7" s="466"/>
    </row>
    <row r="9" spans="1:2" ht="12.75">
      <c r="A9" s="164" t="s">
        <v>248</v>
      </c>
      <c r="B9" s="165"/>
    </row>
    <row r="10" spans="1:5" ht="12.75">
      <c r="A10" s="166" t="s">
        <v>249</v>
      </c>
      <c r="B10" s="167"/>
      <c r="C10" s="166"/>
      <c r="E10" s="168" t="s">
        <v>250</v>
      </c>
    </row>
    <row r="12" spans="1:8" ht="15">
      <c r="A12" s="169">
        <v>1</v>
      </c>
      <c r="B12" s="169">
        <v>93</v>
      </c>
      <c r="C12" s="62" t="s">
        <v>251</v>
      </c>
      <c r="D12" s="169">
        <v>2000</v>
      </c>
      <c r="E12" s="170" t="s">
        <v>252</v>
      </c>
      <c r="F12" s="47">
        <v>0.017662037037037035</v>
      </c>
      <c r="G12" s="169">
        <v>1</v>
      </c>
      <c r="H12" s="57">
        <v>60</v>
      </c>
    </row>
    <row r="13" spans="1:8" ht="15">
      <c r="A13" s="169">
        <v>2</v>
      </c>
      <c r="B13" s="169">
        <v>57</v>
      </c>
      <c r="C13" s="62" t="s">
        <v>253</v>
      </c>
      <c r="D13" s="169">
        <v>2000</v>
      </c>
      <c r="E13" s="170" t="s">
        <v>252</v>
      </c>
      <c r="F13" s="47">
        <v>0.018020833333333333</v>
      </c>
      <c r="G13" s="169">
        <v>2</v>
      </c>
      <c r="H13" s="57">
        <v>54</v>
      </c>
    </row>
    <row r="14" spans="1:8" ht="15">
      <c r="A14" s="169">
        <v>3</v>
      </c>
      <c r="B14" s="169">
        <v>27</v>
      </c>
      <c r="C14" s="62" t="s">
        <v>254</v>
      </c>
      <c r="D14" s="169">
        <v>2000</v>
      </c>
      <c r="E14" s="170" t="s">
        <v>255</v>
      </c>
      <c r="F14" s="47">
        <v>0.018148148148148146</v>
      </c>
      <c r="G14" s="169">
        <v>3</v>
      </c>
      <c r="H14" s="57">
        <v>48</v>
      </c>
    </row>
    <row r="15" spans="1:8" ht="15">
      <c r="A15" s="169">
        <v>4</v>
      </c>
      <c r="B15" s="169">
        <v>72</v>
      </c>
      <c r="C15" s="62" t="s">
        <v>256</v>
      </c>
      <c r="D15" s="169">
        <v>1999</v>
      </c>
      <c r="E15" s="62" t="s">
        <v>158</v>
      </c>
      <c r="F15" s="47">
        <v>0.01996527777777778</v>
      </c>
      <c r="G15" s="169">
        <v>4</v>
      </c>
      <c r="H15" s="57">
        <v>43</v>
      </c>
    </row>
    <row r="16" spans="1:8" ht="15">
      <c r="A16" s="169">
        <v>5</v>
      </c>
      <c r="B16" s="169">
        <v>46</v>
      </c>
      <c r="C16" s="62" t="s">
        <v>257</v>
      </c>
      <c r="D16" s="169">
        <v>2000</v>
      </c>
      <c r="E16" s="170" t="s">
        <v>252</v>
      </c>
      <c r="F16" s="47">
        <v>0.020682870370370372</v>
      </c>
      <c r="G16" s="169">
        <v>5</v>
      </c>
      <c r="H16" s="57">
        <v>40</v>
      </c>
    </row>
    <row r="17" spans="1:8" ht="15">
      <c r="A17" s="169">
        <v>6</v>
      </c>
      <c r="B17" s="169">
        <v>88</v>
      </c>
      <c r="C17" s="62" t="s">
        <v>258</v>
      </c>
      <c r="D17" s="169">
        <v>1999</v>
      </c>
      <c r="E17" s="62" t="s">
        <v>158</v>
      </c>
      <c r="F17" s="47">
        <v>0.022430555555555554</v>
      </c>
      <c r="G17" s="169">
        <v>6</v>
      </c>
      <c r="H17" s="57">
        <v>38</v>
      </c>
    </row>
    <row r="18" spans="1:7" ht="12.75">
      <c r="A18" s="91"/>
      <c r="D18" s="91"/>
      <c r="E18" s="171"/>
      <c r="F18" s="172"/>
      <c r="G18" s="91"/>
    </row>
    <row r="19" spans="1:6" ht="12.75">
      <c r="A19" s="164" t="s">
        <v>248</v>
      </c>
      <c r="B19" s="165"/>
      <c r="F19" s="172"/>
    </row>
    <row r="20" spans="1:6" ht="12.75">
      <c r="A20" s="166" t="s">
        <v>259</v>
      </c>
      <c r="B20" s="167" t="s">
        <v>260</v>
      </c>
      <c r="C20" s="166" t="s">
        <v>261</v>
      </c>
      <c r="E20" s="168" t="s">
        <v>262</v>
      </c>
      <c r="F20" s="172"/>
    </row>
    <row r="21" spans="1:6" ht="12.75">
      <c r="A21" s="91"/>
      <c r="F21" s="172"/>
    </row>
    <row r="22" spans="1:8" ht="15">
      <c r="A22" s="169">
        <v>1</v>
      </c>
      <c r="B22" s="169">
        <v>82</v>
      </c>
      <c r="C22" s="62" t="s">
        <v>263</v>
      </c>
      <c r="D22" s="169">
        <v>1999</v>
      </c>
      <c r="E22" s="170" t="s">
        <v>252</v>
      </c>
      <c r="F22" s="47">
        <v>0.01965277777777778</v>
      </c>
      <c r="G22" s="169">
        <v>1</v>
      </c>
      <c r="H22" s="57">
        <v>60</v>
      </c>
    </row>
    <row r="23" spans="1:8" ht="15">
      <c r="A23" s="169">
        <v>2</v>
      </c>
      <c r="B23" s="169">
        <v>32</v>
      </c>
      <c r="C23" s="62" t="s">
        <v>264</v>
      </c>
      <c r="D23" s="169">
        <v>2000</v>
      </c>
      <c r="E23" s="62" t="s">
        <v>158</v>
      </c>
      <c r="F23" s="47">
        <v>0.022361111111111113</v>
      </c>
      <c r="G23" s="169">
        <v>2</v>
      </c>
      <c r="H23" s="57">
        <v>54</v>
      </c>
    </row>
    <row r="24" ht="12.75">
      <c r="F24" s="172"/>
    </row>
    <row r="25" spans="1:6" ht="12.75">
      <c r="A25" s="164" t="s">
        <v>248</v>
      </c>
      <c r="B25" s="165"/>
      <c r="F25" s="172"/>
    </row>
    <row r="26" spans="1:6" ht="12.75">
      <c r="A26" s="166" t="s">
        <v>265</v>
      </c>
      <c r="B26" s="167"/>
      <c r="C26" s="166"/>
      <c r="E26" s="168" t="s">
        <v>266</v>
      </c>
      <c r="F26" s="172"/>
    </row>
    <row r="27" ht="12.75">
      <c r="F27" s="172"/>
    </row>
    <row r="28" spans="1:8" ht="15">
      <c r="A28" s="169">
        <v>1</v>
      </c>
      <c r="B28" s="169">
        <v>16</v>
      </c>
      <c r="C28" s="62" t="s">
        <v>348</v>
      </c>
      <c r="D28" s="169">
        <v>1998</v>
      </c>
      <c r="E28" s="62" t="s">
        <v>267</v>
      </c>
      <c r="F28" s="47">
        <v>0.014953703703703705</v>
      </c>
      <c r="G28" s="169">
        <v>1</v>
      </c>
      <c r="H28" s="57">
        <v>60</v>
      </c>
    </row>
    <row r="29" spans="1:8" ht="15">
      <c r="A29" s="169">
        <v>2</v>
      </c>
      <c r="B29" s="169">
        <v>49</v>
      </c>
      <c r="C29" s="62" t="s">
        <v>268</v>
      </c>
      <c r="D29" s="169">
        <v>1998</v>
      </c>
      <c r="E29" s="62" t="s">
        <v>255</v>
      </c>
      <c r="F29" s="47">
        <v>0.015925925925925927</v>
      </c>
      <c r="G29" s="169">
        <v>2</v>
      </c>
      <c r="H29" s="57">
        <v>54</v>
      </c>
    </row>
    <row r="30" spans="1:8" ht="15">
      <c r="A30" s="169">
        <v>3</v>
      </c>
      <c r="B30" s="169">
        <v>24</v>
      </c>
      <c r="C30" s="62" t="s">
        <v>269</v>
      </c>
      <c r="D30" s="169">
        <v>1998</v>
      </c>
      <c r="E30" s="170" t="s">
        <v>252</v>
      </c>
      <c r="F30" s="47">
        <v>0.016469907407407405</v>
      </c>
      <c r="G30" s="169">
        <v>3</v>
      </c>
      <c r="H30" s="57">
        <v>48</v>
      </c>
    </row>
    <row r="31" spans="1:8" ht="15">
      <c r="A31" s="169">
        <v>4</v>
      </c>
      <c r="B31" s="169">
        <v>73</v>
      </c>
      <c r="C31" s="62" t="s">
        <v>270</v>
      </c>
      <c r="D31" s="169">
        <v>1998</v>
      </c>
      <c r="E31" s="170" t="s">
        <v>252</v>
      </c>
      <c r="F31" s="47">
        <v>0.017604166666666667</v>
      </c>
      <c r="G31" s="169">
        <v>4</v>
      </c>
      <c r="H31" s="57">
        <v>43</v>
      </c>
    </row>
    <row r="32" spans="1:8" ht="15">
      <c r="A32" s="169">
        <v>5</v>
      </c>
      <c r="B32" s="169">
        <v>78</v>
      </c>
      <c r="C32" s="62" t="s">
        <v>271</v>
      </c>
      <c r="D32" s="169">
        <v>1998</v>
      </c>
      <c r="E32" s="62" t="s">
        <v>158</v>
      </c>
      <c r="F32" s="47">
        <v>0.020104166666666666</v>
      </c>
      <c r="G32" s="169">
        <v>5</v>
      </c>
      <c r="H32" s="57">
        <v>40</v>
      </c>
    </row>
    <row r="33" spans="1:7" ht="12.75">
      <c r="A33" s="91"/>
      <c r="D33" s="91"/>
      <c r="F33" s="172"/>
      <c r="G33" s="91"/>
    </row>
    <row r="34" spans="1:6" ht="12.75">
      <c r="A34" s="164" t="s">
        <v>248</v>
      </c>
      <c r="B34" s="165"/>
      <c r="F34" s="172"/>
    </row>
    <row r="35" spans="1:6" ht="12.75">
      <c r="A35" s="166" t="s">
        <v>272</v>
      </c>
      <c r="B35" s="167"/>
      <c r="C35" s="166"/>
      <c r="E35" s="168" t="s">
        <v>266</v>
      </c>
      <c r="F35" s="172"/>
    </row>
    <row r="36" ht="12.75">
      <c r="F36" s="172"/>
    </row>
    <row r="37" spans="1:8" ht="15">
      <c r="A37" s="169">
        <v>1</v>
      </c>
      <c r="B37" s="169">
        <v>17</v>
      </c>
      <c r="C37" s="62" t="s">
        <v>195</v>
      </c>
      <c r="D37" s="169">
        <v>1997</v>
      </c>
      <c r="E37" s="62" t="s">
        <v>0</v>
      </c>
      <c r="F37" s="47">
        <v>0.018993055555555558</v>
      </c>
      <c r="G37" s="169">
        <v>1</v>
      </c>
      <c r="H37" s="57">
        <v>60</v>
      </c>
    </row>
    <row r="38" spans="1:8" ht="15">
      <c r="A38" s="169">
        <v>2</v>
      </c>
      <c r="B38" s="169">
        <v>4</v>
      </c>
      <c r="C38" s="62" t="s">
        <v>273</v>
      </c>
      <c r="D38" s="169">
        <v>1998</v>
      </c>
      <c r="E38" s="170" t="s">
        <v>252</v>
      </c>
      <c r="F38" s="47">
        <v>0.020590277777777777</v>
      </c>
      <c r="G38" s="169">
        <v>2</v>
      </c>
      <c r="H38" s="57">
        <v>54</v>
      </c>
    </row>
    <row r="39" spans="1:7" ht="12.75">
      <c r="A39" s="91"/>
      <c r="D39" s="91"/>
      <c r="F39" s="172"/>
      <c r="G39" s="91"/>
    </row>
    <row r="40" ht="12.75">
      <c r="F40" s="172"/>
    </row>
    <row r="41" spans="1:6" ht="12.75">
      <c r="A41" s="164" t="s">
        <v>274</v>
      </c>
      <c r="B41" s="165"/>
      <c r="F41" s="172"/>
    </row>
    <row r="42" spans="1:6" ht="12.75">
      <c r="A42" s="166" t="s">
        <v>275</v>
      </c>
      <c r="B42" s="167"/>
      <c r="C42" s="166"/>
      <c r="E42" s="168" t="s">
        <v>276</v>
      </c>
      <c r="F42" s="172"/>
    </row>
    <row r="43" ht="12.75">
      <c r="F43" s="172"/>
    </row>
    <row r="44" spans="1:8" ht="15">
      <c r="A44" s="169">
        <v>1</v>
      </c>
      <c r="B44" s="169">
        <v>30</v>
      </c>
      <c r="C44" s="62" t="s">
        <v>52</v>
      </c>
      <c r="D44" s="169">
        <v>1989</v>
      </c>
      <c r="E44" s="173" t="s">
        <v>2</v>
      </c>
      <c r="F44" s="47">
        <v>0.03204861111111111</v>
      </c>
      <c r="G44" s="169">
        <v>1</v>
      </c>
      <c r="H44" s="57">
        <v>60</v>
      </c>
    </row>
    <row r="45" spans="1:8" ht="15">
      <c r="A45" s="169">
        <v>2</v>
      </c>
      <c r="B45" s="169">
        <v>63</v>
      </c>
      <c r="C45" s="62" t="s">
        <v>277</v>
      </c>
      <c r="D45" s="169">
        <v>1992</v>
      </c>
      <c r="E45" s="62" t="s">
        <v>158</v>
      </c>
      <c r="F45" s="47">
        <v>0.03320601851851852</v>
      </c>
      <c r="G45" s="169">
        <v>2</v>
      </c>
      <c r="H45" s="57">
        <v>54</v>
      </c>
    </row>
    <row r="46" spans="1:8" ht="15">
      <c r="A46" s="169">
        <v>3</v>
      </c>
      <c r="B46" s="169">
        <v>31</v>
      </c>
      <c r="C46" s="62" t="s">
        <v>53</v>
      </c>
      <c r="D46" s="169">
        <v>1991</v>
      </c>
      <c r="E46" s="62" t="s">
        <v>0</v>
      </c>
      <c r="F46" s="47">
        <v>0.03383101851851852</v>
      </c>
      <c r="G46" s="169">
        <v>3</v>
      </c>
      <c r="H46" s="57">
        <v>48</v>
      </c>
    </row>
    <row r="47" spans="1:8" ht="15">
      <c r="A47" s="169">
        <v>4</v>
      </c>
      <c r="B47" s="169">
        <v>51</v>
      </c>
      <c r="C47" s="62" t="s">
        <v>278</v>
      </c>
      <c r="D47" s="169">
        <v>1996</v>
      </c>
      <c r="E47" s="170" t="s">
        <v>252</v>
      </c>
      <c r="F47" s="47">
        <v>0.041400462962962965</v>
      </c>
      <c r="G47" s="169">
        <v>4</v>
      </c>
      <c r="H47" s="57">
        <v>43</v>
      </c>
    </row>
    <row r="48" spans="1:8" ht="15">
      <c r="A48" s="169">
        <v>5</v>
      </c>
      <c r="B48" s="169">
        <v>19</v>
      </c>
      <c r="C48" s="62" t="s">
        <v>279</v>
      </c>
      <c r="D48" s="169">
        <v>1996</v>
      </c>
      <c r="E48" s="170" t="s">
        <v>252</v>
      </c>
      <c r="F48" s="174">
        <v>0.04400462962962962</v>
      </c>
      <c r="G48" s="169">
        <v>5</v>
      </c>
      <c r="H48" s="57">
        <v>40</v>
      </c>
    </row>
    <row r="49" spans="1:8" ht="15">
      <c r="A49" s="169">
        <v>6</v>
      </c>
      <c r="B49" s="169">
        <v>33</v>
      </c>
      <c r="C49" s="62" t="s">
        <v>280</v>
      </c>
      <c r="D49" s="169">
        <v>1996</v>
      </c>
      <c r="E49" s="62" t="s">
        <v>158</v>
      </c>
      <c r="F49" s="174">
        <v>0.04402777777777778</v>
      </c>
      <c r="G49" s="169">
        <v>6</v>
      </c>
      <c r="H49" s="57">
        <v>38</v>
      </c>
    </row>
    <row r="50" ht="12.75">
      <c r="F50" s="172"/>
    </row>
    <row r="51" spans="1:6" ht="12.75">
      <c r="A51" s="164" t="s">
        <v>281</v>
      </c>
      <c r="B51" s="165"/>
      <c r="F51" s="172"/>
    </row>
    <row r="52" spans="1:6" ht="12.75">
      <c r="A52" s="166" t="s">
        <v>282</v>
      </c>
      <c r="B52" s="167"/>
      <c r="C52" s="166"/>
      <c r="E52" s="168" t="s">
        <v>276</v>
      </c>
      <c r="F52" s="172"/>
    </row>
    <row r="53" spans="1:6" ht="12.75">
      <c r="A53" s="161"/>
      <c r="F53" s="172"/>
    </row>
    <row r="54" spans="1:8" ht="15">
      <c r="A54" s="175">
        <v>1</v>
      </c>
      <c r="B54" s="169">
        <v>73</v>
      </c>
      <c r="C54" s="62" t="s">
        <v>51</v>
      </c>
      <c r="D54" s="169">
        <v>1989</v>
      </c>
      <c r="E54" s="173" t="s">
        <v>2</v>
      </c>
      <c r="F54" s="47">
        <v>0.03893518518518519</v>
      </c>
      <c r="G54" s="169">
        <v>1</v>
      </c>
      <c r="H54" s="57">
        <v>60</v>
      </c>
    </row>
    <row r="55" spans="1:6" ht="12.75">
      <c r="A55" s="160"/>
      <c r="F55" s="172"/>
    </row>
    <row r="56" spans="1:6" ht="12.75">
      <c r="A56" s="164" t="s">
        <v>281</v>
      </c>
      <c r="B56" s="165"/>
      <c r="F56" s="172"/>
    </row>
    <row r="57" spans="1:6" ht="12.75">
      <c r="A57" s="166" t="s">
        <v>283</v>
      </c>
      <c r="B57" s="167"/>
      <c r="C57" s="166"/>
      <c r="E57" s="168" t="s">
        <v>284</v>
      </c>
      <c r="F57" s="172"/>
    </row>
    <row r="58" spans="1:6" ht="12.75">
      <c r="A58" s="161"/>
      <c r="F58" s="172"/>
    </row>
    <row r="59" spans="1:8" ht="15">
      <c r="A59" s="175">
        <v>1</v>
      </c>
      <c r="B59" s="169">
        <v>118</v>
      </c>
      <c r="C59" s="62" t="s">
        <v>3</v>
      </c>
      <c r="D59" s="169">
        <v>1980</v>
      </c>
      <c r="E59" s="173" t="s">
        <v>2</v>
      </c>
      <c r="F59" s="47">
        <v>0.03054398148148148</v>
      </c>
      <c r="G59" s="169">
        <v>1</v>
      </c>
      <c r="H59" s="57">
        <v>60</v>
      </c>
    </row>
    <row r="60" spans="1:8" ht="15">
      <c r="A60" s="176">
        <v>3</v>
      </c>
      <c r="B60" s="169">
        <v>54</v>
      </c>
      <c r="C60" s="62" t="s">
        <v>285</v>
      </c>
      <c r="D60" s="169">
        <v>1976</v>
      </c>
      <c r="E60" s="62" t="s">
        <v>0</v>
      </c>
      <c r="F60" s="47">
        <v>0.03214120370370371</v>
      </c>
      <c r="G60" s="169">
        <v>2</v>
      </c>
      <c r="H60" s="57">
        <v>54</v>
      </c>
    </row>
    <row r="61" spans="1:8" ht="15">
      <c r="A61" s="175">
        <v>2</v>
      </c>
      <c r="B61" s="169">
        <v>38</v>
      </c>
      <c r="C61" s="62" t="s">
        <v>27</v>
      </c>
      <c r="D61" s="169">
        <v>1982</v>
      </c>
      <c r="E61" s="62" t="s">
        <v>0</v>
      </c>
      <c r="F61" s="47">
        <v>0.037592592592592594</v>
      </c>
      <c r="G61" s="169">
        <v>3</v>
      </c>
      <c r="H61" s="57">
        <v>48</v>
      </c>
    </row>
    <row r="62" spans="1:6" ht="12.75">
      <c r="A62" s="177"/>
      <c r="F62" s="172"/>
    </row>
    <row r="63" spans="1:6" ht="12.75">
      <c r="A63" s="164" t="s">
        <v>281</v>
      </c>
      <c r="B63" s="165"/>
      <c r="F63" s="172"/>
    </row>
    <row r="64" spans="1:6" ht="12.75">
      <c r="A64" s="166" t="s">
        <v>286</v>
      </c>
      <c r="B64" s="167"/>
      <c r="C64" s="166"/>
      <c r="E64" s="168" t="s">
        <v>284</v>
      </c>
      <c r="F64" s="172"/>
    </row>
    <row r="65" spans="1:6" ht="12.75">
      <c r="A65" s="177"/>
      <c r="F65" s="172"/>
    </row>
    <row r="66" spans="1:8" ht="15">
      <c r="A66" s="175">
        <v>1</v>
      </c>
      <c r="B66" s="169">
        <v>40</v>
      </c>
      <c r="C66" s="62" t="s">
        <v>45</v>
      </c>
      <c r="D66" s="169">
        <v>1984</v>
      </c>
      <c r="E66" s="62" t="s">
        <v>0</v>
      </c>
      <c r="F66" s="174">
        <v>0.04559027777777778</v>
      </c>
      <c r="G66" s="169">
        <v>1</v>
      </c>
      <c r="H66" s="57">
        <v>60</v>
      </c>
    </row>
    <row r="67" spans="1:6" ht="12.75">
      <c r="A67" s="177"/>
      <c r="F67" s="172"/>
    </row>
    <row r="68" spans="1:6" ht="12.75">
      <c r="A68" s="164" t="s">
        <v>281</v>
      </c>
      <c r="B68" s="165"/>
      <c r="F68" s="172"/>
    </row>
    <row r="69" spans="1:6" ht="12.75">
      <c r="A69" s="166" t="s">
        <v>287</v>
      </c>
      <c r="B69" s="167"/>
      <c r="C69" s="166"/>
      <c r="E69" s="168" t="s">
        <v>288</v>
      </c>
      <c r="F69" s="172"/>
    </row>
    <row r="70" spans="1:6" ht="12.75">
      <c r="A70" s="177"/>
      <c r="F70" s="172"/>
    </row>
    <row r="71" spans="1:8" ht="15">
      <c r="A71" s="169">
        <v>1</v>
      </c>
      <c r="B71" s="169">
        <v>202</v>
      </c>
      <c r="C71" s="62" t="s">
        <v>157</v>
      </c>
      <c r="D71" s="169">
        <v>1965</v>
      </c>
      <c r="E71" s="62" t="s">
        <v>158</v>
      </c>
      <c r="F71" s="47">
        <v>0.032407407407407406</v>
      </c>
      <c r="G71" s="169">
        <v>1</v>
      </c>
      <c r="H71" s="57">
        <v>60</v>
      </c>
    </row>
    <row r="72" spans="1:8" ht="15">
      <c r="A72" s="169">
        <v>2</v>
      </c>
      <c r="B72" s="169">
        <v>66</v>
      </c>
      <c r="C72" s="62" t="s">
        <v>4</v>
      </c>
      <c r="D72" s="169">
        <v>1974</v>
      </c>
      <c r="E72" s="62" t="s">
        <v>0</v>
      </c>
      <c r="F72" s="47">
        <v>0.036516203703703703</v>
      </c>
      <c r="G72" s="169">
        <v>2</v>
      </c>
      <c r="H72" s="57">
        <v>54</v>
      </c>
    </row>
    <row r="73" spans="1:8" ht="15">
      <c r="A73" s="169">
        <v>3</v>
      </c>
      <c r="B73" s="169">
        <v>52</v>
      </c>
      <c r="C73" s="62" t="s">
        <v>289</v>
      </c>
      <c r="D73" s="169">
        <v>1969</v>
      </c>
      <c r="E73" s="62" t="s">
        <v>267</v>
      </c>
      <c r="F73" s="47">
        <v>0.036828703703703704</v>
      </c>
      <c r="G73" s="169">
        <v>3</v>
      </c>
      <c r="H73" s="57">
        <v>48</v>
      </c>
    </row>
    <row r="74" spans="1:8" ht="15">
      <c r="A74" s="169">
        <v>4</v>
      </c>
      <c r="B74" s="169">
        <v>23</v>
      </c>
      <c r="C74" s="62" t="s">
        <v>290</v>
      </c>
      <c r="D74" s="169">
        <v>1973</v>
      </c>
      <c r="E74" s="62" t="s">
        <v>0</v>
      </c>
      <c r="F74" s="174">
        <v>0.0425462962962963</v>
      </c>
      <c r="G74" s="169">
        <v>4</v>
      </c>
      <c r="H74" s="57">
        <v>43</v>
      </c>
    </row>
    <row r="75" spans="1:8" ht="15">
      <c r="A75" s="169">
        <v>5</v>
      </c>
      <c r="B75" s="169">
        <v>29</v>
      </c>
      <c r="C75" s="62" t="s">
        <v>322</v>
      </c>
      <c r="D75" s="169">
        <v>1973</v>
      </c>
      <c r="E75" s="62" t="s">
        <v>0</v>
      </c>
      <c r="F75" s="174">
        <v>0.04259259259259259</v>
      </c>
      <c r="G75" s="169">
        <v>5</v>
      </c>
      <c r="H75" s="57">
        <v>40</v>
      </c>
    </row>
    <row r="76" spans="1:6" ht="12.75">
      <c r="A76" s="177"/>
      <c r="F76" s="172"/>
    </row>
    <row r="77" spans="1:6" ht="12.75">
      <c r="A77" s="164" t="s">
        <v>281</v>
      </c>
      <c r="B77" s="165"/>
      <c r="F77" s="172"/>
    </row>
    <row r="78" spans="1:6" ht="12.75">
      <c r="A78" s="166" t="s">
        <v>291</v>
      </c>
      <c r="B78" s="167"/>
      <c r="C78" s="166"/>
      <c r="E78" s="168" t="s">
        <v>288</v>
      </c>
      <c r="F78" s="172"/>
    </row>
    <row r="79" spans="1:6" ht="12.75">
      <c r="A79" s="177"/>
      <c r="F79" s="172"/>
    </row>
    <row r="80" spans="1:8" ht="15">
      <c r="A80" s="175">
        <v>1</v>
      </c>
      <c r="B80" s="169">
        <v>47</v>
      </c>
      <c r="C80" s="62" t="s">
        <v>292</v>
      </c>
      <c r="D80" s="62">
        <v>1968</v>
      </c>
      <c r="E80" s="62" t="s">
        <v>267</v>
      </c>
      <c r="F80" s="47">
        <v>0.040532407407407406</v>
      </c>
      <c r="G80" s="169">
        <v>1</v>
      </c>
      <c r="H80" s="57">
        <v>60</v>
      </c>
    </row>
    <row r="81" spans="1:6" ht="12.75">
      <c r="A81" s="177"/>
      <c r="F81" s="172"/>
    </row>
    <row r="82" spans="1:6" ht="12.75">
      <c r="A82" s="164" t="s">
        <v>293</v>
      </c>
      <c r="B82" s="165"/>
      <c r="F82" s="172"/>
    </row>
    <row r="83" spans="1:6" ht="12.75">
      <c r="A83" s="166" t="s">
        <v>294</v>
      </c>
      <c r="B83" s="167"/>
      <c r="C83" s="166"/>
      <c r="E83" s="168" t="s">
        <v>295</v>
      </c>
      <c r="F83" s="172"/>
    </row>
    <row r="84" spans="1:6" ht="12.75">
      <c r="A84" s="177"/>
      <c r="F84" s="172"/>
    </row>
    <row r="85" spans="1:8" ht="15">
      <c r="A85" s="169">
        <v>1</v>
      </c>
      <c r="B85" s="169">
        <v>13</v>
      </c>
      <c r="C85" s="62" t="s">
        <v>296</v>
      </c>
      <c r="D85" s="169">
        <v>1955</v>
      </c>
      <c r="E85" s="62" t="s">
        <v>158</v>
      </c>
      <c r="F85" s="47">
        <v>0.035543981481481475</v>
      </c>
      <c r="G85" s="169">
        <v>1</v>
      </c>
      <c r="H85" s="57">
        <v>60</v>
      </c>
    </row>
    <row r="86" spans="1:8" ht="15">
      <c r="A86" s="169">
        <v>2</v>
      </c>
      <c r="B86" s="169">
        <v>10</v>
      </c>
      <c r="C86" s="62" t="s">
        <v>22</v>
      </c>
      <c r="D86" s="169">
        <v>1963</v>
      </c>
      <c r="E86" s="173" t="s">
        <v>2</v>
      </c>
      <c r="F86" s="47">
        <v>0.038807870370370375</v>
      </c>
      <c r="G86" s="169">
        <v>2</v>
      </c>
      <c r="H86" s="57">
        <v>54</v>
      </c>
    </row>
    <row r="87" spans="1:8" ht="15">
      <c r="A87" s="169">
        <v>3</v>
      </c>
      <c r="B87" s="169">
        <v>57</v>
      </c>
      <c r="C87" s="62" t="s">
        <v>297</v>
      </c>
      <c r="D87" s="169">
        <v>1955</v>
      </c>
      <c r="E87" s="173" t="s">
        <v>2</v>
      </c>
      <c r="F87" s="47">
        <v>0.039641203703703706</v>
      </c>
      <c r="G87" s="169">
        <v>3</v>
      </c>
      <c r="H87" s="57">
        <v>48</v>
      </c>
    </row>
    <row r="88" spans="1:8" ht="15">
      <c r="A88" s="169">
        <v>4</v>
      </c>
      <c r="B88" s="169">
        <v>32</v>
      </c>
      <c r="C88" s="62" t="s">
        <v>298</v>
      </c>
      <c r="D88" s="169">
        <v>1956</v>
      </c>
      <c r="E88" s="62" t="s">
        <v>158</v>
      </c>
      <c r="F88" s="174">
        <v>0.04552083333333334</v>
      </c>
      <c r="G88" s="169">
        <v>4</v>
      </c>
      <c r="H88" s="57">
        <v>43</v>
      </c>
    </row>
    <row r="89" spans="1:7" ht="12.75">
      <c r="A89" s="177"/>
      <c r="D89" s="91"/>
      <c r="F89" s="172"/>
      <c r="G89" s="91"/>
    </row>
    <row r="90" spans="4:7" ht="12.75">
      <c r="D90" s="91"/>
      <c r="F90" s="172"/>
      <c r="G90" s="91"/>
    </row>
    <row r="91" spans="1:6" ht="12.75">
      <c r="A91" s="164" t="s">
        <v>299</v>
      </c>
      <c r="B91" s="165"/>
      <c r="F91" s="172"/>
    </row>
    <row r="92" spans="1:6" ht="12.75">
      <c r="A92" s="166" t="s">
        <v>300</v>
      </c>
      <c r="B92" s="167"/>
      <c r="C92" s="166"/>
      <c r="E92" s="168" t="s">
        <v>301</v>
      </c>
      <c r="F92" s="172"/>
    </row>
    <row r="93" spans="1:6" ht="12.75">
      <c r="A93" s="178"/>
      <c r="F93" s="172"/>
    </row>
    <row r="94" spans="1:8" ht="15">
      <c r="A94" s="169">
        <v>1</v>
      </c>
      <c r="B94" s="179">
        <v>84</v>
      </c>
      <c r="C94" s="180" t="s">
        <v>302</v>
      </c>
      <c r="D94" s="179">
        <v>1953</v>
      </c>
      <c r="E94" s="173" t="s">
        <v>1</v>
      </c>
      <c r="F94" s="47">
        <v>0.018125</v>
      </c>
      <c r="G94" s="169">
        <v>1</v>
      </c>
      <c r="H94" s="57">
        <v>60</v>
      </c>
    </row>
    <row r="95" spans="1:8" ht="15">
      <c r="A95" s="169">
        <v>2</v>
      </c>
      <c r="B95" s="179">
        <v>92</v>
      </c>
      <c r="C95" s="181" t="s">
        <v>303</v>
      </c>
      <c r="D95" s="179">
        <v>1946</v>
      </c>
      <c r="E95" s="181" t="s">
        <v>267</v>
      </c>
      <c r="F95" s="47">
        <v>0.020752314814814814</v>
      </c>
      <c r="G95" s="169">
        <v>2</v>
      </c>
      <c r="H95" s="57">
        <v>54</v>
      </c>
    </row>
    <row r="96" spans="1:6" ht="12.75">
      <c r="A96" s="91"/>
      <c r="F96" s="172"/>
    </row>
    <row r="97" spans="1:8" ht="25.5" customHeight="1">
      <c r="A97" s="467" t="s">
        <v>326</v>
      </c>
      <c r="B97" s="468"/>
      <c r="C97" s="468"/>
      <c r="D97" s="468"/>
      <c r="E97" s="468"/>
      <c r="F97" s="468"/>
      <c r="G97" s="468"/>
      <c r="H97" s="468"/>
    </row>
    <row r="98" spans="1:6" ht="12.75">
      <c r="A98" s="164" t="s">
        <v>315</v>
      </c>
      <c r="B98" s="165"/>
      <c r="F98" s="172"/>
    </row>
    <row r="99" spans="1:6" ht="12.75">
      <c r="A99" s="166" t="s">
        <v>316</v>
      </c>
      <c r="B99" s="167"/>
      <c r="C99" s="166"/>
      <c r="E99" s="168" t="s">
        <v>276</v>
      </c>
      <c r="F99" s="172"/>
    </row>
    <row r="100" ht="12.75">
      <c r="F100" s="172"/>
    </row>
    <row r="101" spans="1:8" ht="15">
      <c r="A101" s="169">
        <v>1</v>
      </c>
      <c r="B101" s="169">
        <v>7</v>
      </c>
      <c r="C101" s="62" t="s">
        <v>52</v>
      </c>
      <c r="D101" s="169">
        <v>1989</v>
      </c>
      <c r="E101" s="62" t="s">
        <v>2</v>
      </c>
      <c r="F101" s="47">
        <v>0.03796296296296296</v>
      </c>
      <c r="G101" s="169">
        <v>1</v>
      </c>
      <c r="H101" s="185">
        <v>60</v>
      </c>
    </row>
    <row r="102" spans="1:8" ht="15">
      <c r="A102" s="169">
        <v>2</v>
      </c>
      <c r="B102" s="169">
        <v>8</v>
      </c>
      <c r="C102" s="62" t="s">
        <v>54</v>
      </c>
      <c r="D102" s="169">
        <v>1989</v>
      </c>
      <c r="E102" s="62" t="s">
        <v>0</v>
      </c>
      <c r="F102" s="47">
        <v>0.040393518518518516</v>
      </c>
      <c r="G102" s="169">
        <v>2</v>
      </c>
      <c r="H102" s="185">
        <v>54</v>
      </c>
    </row>
    <row r="103" spans="1:8" ht="15">
      <c r="A103" s="169">
        <v>3</v>
      </c>
      <c r="B103" s="169">
        <v>45</v>
      </c>
      <c r="C103" s="62" t="s">
        <v>317</v>
      </c>
      <c r="D103" s="169">
        <v>1996</v>
      </c>
      <c r="E103" s="62" t="s">
        <v>0</v>
      </c>
      <c r="F103" s="47">
        <v>0.04111111111111111</v>
      </c>
      <c r="G103" s="169">
        <v>3</v>
      </c>
      <c r="H103" s="185">
        <v>48</v>
      </c>
    </row>
    <row r="104" spans="1:8" ht="15">
      <c r="A104" s="169">
        <v>4</v>
      </c>
      <c r="B104" s="169">
        <v>1</v>
      </c>
      <c r="C104" s="62" t="s">
        <v>53</v>
      </c>
      <c r="D104" s="169">
        <v>1991</v>
      </c>
      <c r="E104" s="62" t="s">
        <v>0</v>
      </c>
      <c r="F104" s="174">
        <v>0.04598379629629629</v>
      </c>
      <c r="G104" s="169">
        <v>4</v>
      </c>
      <c r="H104" s="185">
        <v>43</v>
      </c>
    </row>
    <row r="105" spans="1:7" ht="12.75">
      <c r="A105" s="91"/>
      <c r="D105" s="91"/>
      <c r="F105" s="172"/>
      <c r="G105" s="91"/>
    </row>
    <row r="106" spans="1:6" ht="12.75">
      <c r="A106" s="164" t="s">
        <v>315</v>
      </c>
      <c r="B106" s="165"/>
      <c r="F106" s="172"/>
    </row>
    <row r="107" spans="1:6" ht="12.75">
      <c r="A107" s="166" t="s">
        <v>318</v>
      </c>
      <c r="B107" s="167"/>
      <c r="C107" s="166"/>
      <c r="E107" s="168" t="s">
        <v>284</v>
      </c>
      <c r="F107" s="172"/>
    </row>
    <row r="108" spans="5:6" ht="12.75">
      <c r="E108" s="183"/>
      <c r="F108" s="172"/>
    </row>
    <row r="109" spans="1:8" ht="15">
      <c r="A109" s="169">
        <v>1</v>
      </c>
      <c r="B109" s="184" t="s">
        <v>319</v>
      </c>
      <c r="C109" s="62" t="s">
        <v>44</v>
      </c>
      <c r="D109" s="169">
        <v>1979</v>
      </c>
      <c r="E109" s="62" t="s">
        <v>0</v>
      </c>
      <c r="F109" s="47">
        <v>0.03792824074074074</v>
      </c>
      <c r="G109" s="169">
        <v>1</v>
      </c>
      <c r="H109" s="185">
        <v>60</v>
      </c>
    </row>
    <row r="110" spans="1:8" ht="15">
      <c r="A110" s="169">
        <v>2</v>
      </c>
      <c r="B110" s="169">
        <v>244</v>
      </c>
      <c r="C110" s="62" t="s">
        <v>27</v>
      </c>
      <c r="D110" s="169">
        <v>1980</v>
      </c>
      <c r="E110" s="62" t="s">
        <v>0</v>
      </c>
      <c r="F110" s="174">
        <v>0.04355324074074074</v>
      </c>
      <c r="G110" s="169">
        <v>2</v>
      </c>
      <c r="H110" s="185">
        <v>54</v>
      </c>
    </row>
    <row r="111" ht="12.75">
      <c r="F111" s="172"/>
    </row>
    <row r="112" spans="1:6" ht="12.75">
      <c r="A112" s="164" t="s">
        <v>315</v>
      </c>
      <c r="B112" s="165"/>
      <c r="F112" s="172"/>
    </row>
    <row r="113" spans="1:6" ht="12.75">
      <c r="A113" s="166" t="s">
        <v>320</v>
      </c>
      <c r="B113" s="167"/>
      <c r="C113" s="166"/>
      <c r="E113" s="168" t="s">
        <v>288</v>
      </c>
      <c r="F113" s="172"/>
    </row>
    <row r="114" ht="12.75">
      <c r="F114" s="172"/>
    </row>
    <row r="115" spans="1:8" ht="15">
      <c r="A115" s="169">
        <v>1</v>
      </c>
      <c r="B115" s="169">
        <v>89</v>
      </c>
      <c r="C115" s="62" t="s">
        <v>4</v>
      </c>
      <c r="D115" s="169">
        <v>1974</v>
      </c>
      <c r="E115" s="62" t="s">
        <v>0</v>
      </c>
      <c r="F115" s="47">
        <v>0.03940972222222222</v>
      </c>
      <c r="G115" s="169">
        <v>1</v>
      </c>
      <c r="H115" s="185">
        <v>60</v>
      </c>
    </row>
    <row r="116" spans="1:8" ht="15">
      <c r="A116" s="169">
        <v>2</v>
      </c>
      <c r="B116" s="169">
        <v>13</v>
      </c>
      <c r="C116" s="62" t="s">
        <v>321</v>
      </c>
      <c r="D116" s="169">
        <v>1968</v>
      </c>
      <c r="E116" s="62" t="s">
        <v>1</v>
      </c>
      <c r="F116" s="47">
        <v>0.041215277777777774</v>
      </c>
      <c r="G116" s="169">
        <v>2</v>
      </c>
      <c r="H116" s="185">
        <v>54</v>
      </c>
    </row>
    <row r="117" spans="1:8" ht="15">
      <c r="A117" s="169">
        <v>3</v>
      </c>
      <c r="B117" s="169">
        <v>44</v>
      </c>
      <c r="C117" s="62" t="s">
        <v>290</v>
      </c>
      <c r="D117" s="169">
        <v>1973</v>
      </c>
      <c r="E117" s="62" t="s">
        <v>0</v>
      </c>
      <c r="F117" s="174">
        <v>0.04210648148148149</v>
      </c>
      <c r="G117" s="169">
        <v>3</v>
      </c>
      <c r="H117" s="185">
        <v>48</v>
      </c>
    </row>
    <row r="118" spans="1:8" ht="15">
      <c r="A118" s="169">
        <v>4</v>
      </c>
      <c r="B118" s="169">
        <v>2</v>
      </c>
      <c r="C118" s="62" t="s">
        <v>322</v>
      </c>
      <c r="D118" s="169">
        <v>1973</v>
      </c>
      <c r="E118" s="62" t="s">
        <v>0</v>
      </c>
      <c r="F118" s="174">
        <v>0.046863425925925926</v>
      </c>
      <c r="G118" s="169">
        <v>4</v>
      </c>
      <c r="H118" s="185">
        <v>43</v>
      </c>
    </row>
    <row r="119" ht="12.75">
      <c r="F119" s="172"/>
    </row>
    <row r="120" spans="1:6" ht="12.75">
      <c r="A120" s="164" t="s">
        <v>315</v>
      </c>
      <c r="B120" s="165"/>
      <c r="F120" s="172"/>
    </row>
    <row r="121" spans="1:6" ht="12.75">
      <c r="A121" s="166" t="s">
        <v>323</v>
      </c>
      <c r="B121" s="167"/>
      <c r="C121" s="166"/>
      <c r="E121" s="168" t="s">
        <v>295</v>
      </c>
      <c r="F121" s="172"/>
    </row>
    <row r="122" ht="12.75">
      <c r="F122" s="172"/>
    </row>
    <row r="123" spans="1:8" ht="15">
      <c r="A123" s="169">
        <v>1</v>
      </c>
      <c r="B123" s="169">
        <v>48</v>
      </c>
      <c r="C123" s="62" t="s">
        <v>6</v>
      </c>
      <c r="D123" s="169">
        <v>1956</v>
      </c>
      <c r="E123" s="62" t="s">
        <v>2</v>
      </c>
      <c r="F123" s="47">
        <v>0.039525462962962964</v>
      </c>
      <c r="G123" s="169">
        <v>1</v>
      </c>
      <c r="H123" s="185">
        <v>60</v>
      </c>
    </row>
    <row r="124" spans="1:8" ht="15">
      <c r="A124" s="169">
        <v>2</v>
      </c>
      <c r="B124" s="169">
        <v>63</v>
      </c>
      <c r="C124" s="62" t="s">
        <v>26</v>
      </c>
      <c r="D124" s="169">
        <v>1957</v>
      </c>
      <c r="E124" s="62" t="s">
        <v>0</v>
      </c>
      <c r="F124" s="47">
        <v>0.04059027777777778</v>
      </c>
      <c r="G124" s="169">
        <v>2</v>
      </c>
      <c r="H124" s="185">
        <v>54</v>
      </c>
    </row>
    <row r="125" spans="1:8" ht="15">
      <c r="A125" s="169">
        <v>3</v>
      </c>
      <c r="B125" s="169">
        <v>3</v>
      </c>
      <c r="C125" s="62" t="s">
        <v>5</v>
      </c>
      <c r="D125" s="169">
        <v>1963</v>
      </c>
      <c r="E125" s="62" t="s">
        <v>2</v>
      </c>
      <c r="F125" s="47">
        <v>0.04158564814814815</v>
      </c>
      <c r="G125" s="169">
        <v>3</v>
      </c>
      <c r="H125" s="185">
        <v>48</v>
      </c>
    </row>
    <row r="126" spans="1:8" ht="15">
      <c r="A126" s="169">
        <v>4</v>
      </c>
      <c r="B126" s="169">
        <v>30</v>
      </c>
      <c r="C126" s="62" t="s">
        <v>22</v>
      </c>
      <c r="D126" s="169">
        <v>1963</v>
      </c>
      <c r="E126" s="62" t="s">
        <v>2</v>
      </c>
      <c r="F126" s="174">
        <v>0.04238425925925926</v>
      </c>
      <c r="G126" s="169">
        <v>4</v>
      </c>
      <c r="H126" s="185">
        <v>43</v>
      </c>
    </row>
    <row r="127" ht="12.75">
      <c r="F127" s="172"/>
    </row>
    <row r="128" spans="1:6" ht="12.75">
      <c r="A128" s="164" t="s">
        <v>281</v>
      </c>
      <c r="B128" s="165"/>
      <c r="F128" s="172"/>
    </row>
    <row r="129" spans="1:6" ht="12.75">
      <c r="A129" s="166" t="s">
        <v>300</v>
      </c>
      <c r="B129" s="167"/>
      <c r="C129" s="166"/>
      <c r="E129" s="168" t="s">
        <v>301</v>
      </c>
      <c r="F129" s="172"/>
    </row>
    <row r="130" ht="12.75">
      <c r="F130" s="172"/>
    </row>
    <row r="131" spans="1:8" ht="15">
      <c r="A131" s="169">
        <v>1</v>
      </c>
      <c r="B131" s="169">
        <v>11</v>
      </c>
      <c r="C131" s="62" t="s">
        <v>302</v>
      </c>
      <c r="D131" s="169">
        <v>1953</v>
      </c>
      <c r="E131" s="62" t="s">
        <v>1</v>
      </c>
      <c r="F131" s="47">
        <v>0.021770833333333336</v>
      </c>
      <c r="G131" s="169">
        <v>1</v>
      </c>
      <c r="H131" s="185">
        <v>60</v>
      </c>
    </row>
    <row r="132" spans="6:7" ht="12.75">
      <c r="F132" s="172"/>
      <c r="G132" s="91"/>
    </row>
    <row r="133" spans="1:6" ht="12.75">
      <c r="A133" s="164" t="s">
        <v>281</v>
      </c>
      <c r="B133" s="165"/>
      <c r="F133" s="172"/>
    </row>
    <row r="134" spans="1:6" ht="12.75">
      <c r="A134" s="166" t="s">
        <v>282</v>
      </c>
      <c r="B134" s="167"/>
      <c r="C134" s="166"/>
      <c r="E134" s="168" t="s">
        <v>276</v>
      </c>
      <c r="F134" s="172"/>
    </row>
    <row r="135" spans="6:7" ht="12.75">
      <c r="F135" s="172"/>
      <c r="G135" s="91"/>
    </row>
    <row r="136" spans="1:8" ht="15">
      <c r="A136" s="169">
        <v>1</v>
      </c>
      <c r="B136" s="169">
        <v>6</v>
      </c>
      <c r="C136" s="62" t="s">
        <v>51</v>
      </c>
      <c r="D136" s="169">
        <v>1989</v>
      </c>
      <c r="E136" s="62" t="s">
        <v>2</v>
      </c>
      <c r="F136" s="47">
        <v>0.02443287037037037</v>
      </c>
      <c r="G136" s="169">
        <v>1</v>
      </c>
      <c r="H136" s="185">
        <v>60</v>
      </c>
    </row>
    <row r="137" spans="6:7" ht="12.75">
      <c r="F137" s="172"/>
      <c r="G137" s="91"/>
    </row>
    <row r="138" spans="1:6" ht="12.75">
      <c r="A138" s="164" t="s">
        <v>281</v>
      </c>
      <c r="B138" s="165"/>
      <c r="F138" s="172"/>
    </row>
    <row r="139" spans="1:6" ht="12.75">
      <c r="A139" s="166" t="s">
        <v>324</v>
      </c>
      <c r="B139" s="167"/>
      <c r="C139" s="166"/>
      <c r="E139" s="168" t="s">
        <v>288</v>
      </c>
      <c r="F139" s="172"/>
    </row>
    <row r="140" spans="6:7" ht="12.75">
      <c r="F140" s="172"/>
      <c r="G140" s="91"/>
    </row>
    <row r="141" spans="1:8" ht="15">
      <c r="A141" s="169">
        <v>1</v>
      </c>
      <c r="B141" s="169"/>
      <c r="C141" s="62" t="s">
        <v>325</v>
      </c>
      <c r="D141" s="169">
        <v>1966</v>
      </c>
      <c r="E141" s="62" t="s">
        <v>158</v>
      </c>
      <c r="F141" s="47">
        <v>0.035277777777777776</v>
      </c>
      <c r="G141" s="169">
        <v>1</v>
      </c>
      <c r="H141" s="185">
        <v>60</v>
      </c>
    </row>
  </sheetData>
  <mergeCells count="12">
    <mergeCell ref="A5:H5"/>
    <mergeCell ref="C1:E1"/>
    <mergeCell ref="B2:G2"/>
    <mergeCell ref="A6:A7"/>
    <mergeCell ref="B6:B7"/>
    <mergeCell ref="C6:C7"/>
    <mergeCell ref="D6:D7"/>
    <mergeCell ref="E6:E7"/>
    <mergeCell ref="F6:F7"/>
    <mergeCell ref="G6:G7"/>
    <mergeCell ref="H6:H7"/>
    <mergeCell ref="A97:H9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B1:K113"/>
  <sheetViews>
    <sheetView workbookViewId="0" topLeftCell="A28">
      <selection activeCell="K106" sqref="K106"/>
    </sheetView>
  </sheetViews>
  <sheetFormatPr defaultColWidth="9.140625" defaultRowHeight="12.75"/>
  <cols>
    <col min="1" max="1" width="7.00390625" style="0" customWidth="1"/>
    <col min="2" max="2" width="8.28125" style="0" customWidth="1"/>
    <col min="3" max="3" width="12.140625" style="0" customWidth="1"/>
    <col min="4" max="4" width="19.8515625" style="0" customWidth="1"/>
    <col min="5" max="5" width="11.8515625" style="0" customWidth="1"/>
    <col min="6" max="6" width="17.57421875" style="0" customWidth="1"/>
    <col min="7" max="7" width="10.7109375" style="0" customWidth="1"/>
    <col min="8" max="8" width="12.57421875" style="0" customWidth="1"/>
    <col min="9" max="9" width="12.7109375" style="0" customWidth="1"/>
    <col min="10" max="10" width="12.00390625" style="0" customWidth="1"/>
  </cols>
  <sheetData>
    <row r="1" spans="2:7" ht="15.75" customHeight="1">
      <c r="B1" s="158"/>
      <c r="C1" s="159"/>
      <c r="D1" s="436" t="s">
        <v>328</v>
      </c>
      <c r="E1" s="436"/>
      <c r="F1" s="436"/>
      <c r="G1" s="160"/>
    </row>
    <row r="2" spans="2:8" ht="15.75">
      <c r="B2" s="158"/>
      <c r="C2" s="436"/>
      <c r="D2" s="468"/>
      <c r="E2" s="468"/>
      <c r="F2" s="468"/>
      <c r="G2" s="468"/>
      <c r="H2" s="468"/>
    </row>
    <row r="3" spans="2:7" ht="12.75">
      <c r="B3" s="161"/>
      <c r="C3" s="160"/>
      <c r="D3" s="161"/>
      <c r="E3" s="161"/>
      <c r="F3" s="161"/>
      <c r="G3" s="160"/>
    </row>
    <row r="4" spans="2:8" ht="12.75" customHeight="1">
      <c r="B4" s="162" t="s">
        <v>158</v>
      </c>
      <c r="C4" s="163"/>
      <c r="D4" s="162"/>
      <c r="E4" s="162" t="s">
        <v>240</v>
      </c>
      <c r="F4" s="162"/>
      <c r="G4" s="164" t="s">
        <v>248</v>
      </c>
      <c r="H4" s="164"/>
    </row>
    <row r="5" spans="3:7" ht="12.75" customHeight="1">
      <c r="C5" s="91"/>
      <c r="G5" s="91"/>
    </row>
    <row r="6" spans="2:9" ht="12.75">
      <c r="B6" s="466" t="s">
        <v>241</v>
      </c>
      <c r="C6" s="466" t="s">
        <v>242</v>
      </c>
      <c r="D6" s="466" t="s">
        <v>243</v>
      </c>
      <c r="E6" s="466" t="s">
        <v>244</v>
      </c>
      <c r="F6" s="466" t="s">
        <v>13</v>
      </c>
      <c r="G6" s="466" t="s">
        <v>245</v>
      </c>
      <c r="H6" s="466" t="s">
        <v>332</v>
      </c>
      <c r="I6" s="466" t="s">
        <v>66</v>
      </c>
    </row>
    <row r="7" spans="2:9" ht="12.75">
      <c r="B7" s="466"/>
      <c r="C7" s="466" t="s">
        <v>246</v>
      </c>
      <c r="D7" s="466"/>
      <c r="E7" s="466" t="s">
        <v>247</v>
      </c>
      <c r="F7" s="466"/>
      <c r="G7" s="466"/>
      <c r="H7" s="466"/>
      <c r="I7" s="466"/>
    </row>
    <row r="8" spans="2:9" ht="12.75">
      <c r="B8" s="134">
        <v>1</v>
      </c>
      <c r="C8" s="134">
        <v>16</v>
      </c>
      <c r="D8" s="133" t="s">
        <v>348</v>
      </c>
      <c r="E8" s="134">
        <v>1998</v>
      </c>
      <c r="F8" s="133" t="s">
        <v>267</v>
      </c>
      <c r="G8" s="186">
        <v>0.014953703703703705</v>
      </c>
      <c r="H8" s="186"/>
      <c r="I8" s="134">
        <v>1</v>
      </c>
    </row>
    <row r="9" spans="2:9" ht="12.75">
      <c r="B9" s="134">
        <v>2</v>
      </c>
      <c r="C9" s="134">
        <v>49</v>
      </c>
      <c r="D9" s="133" t="s">
        <v>268</v>
      </c>
      <c r="E9" s="134">
        <v>1998</v>
      </c>
      <c r="F9" s="133" t="s">
        <v>255</v>
      </c>
      <c r="G9" s="186">
        <v>0.015925925925925927</v>
      </c>
      <c r="H9" s="186">
        <f>G9-G8</f>
        <v>0.0009722222222222215</v>
      </c>
      <c r="I9" s="134">
        <v>2</v>
      </c>
    </row>
    <row r="10" spans="2:9" ht="12.75" customHeight="1">
      <c r="B10" s="134">
        <v>3</v>
      </c>
      <c r="C10" s="134">
        <v>24</v>
      </c>
      <c r="D10" s="133" t="s">
        <v>269</v>
      </c>
      <c r="E10" s="134">
        <v>1998</v>
      </c>
      <c r="F10" s="133" t="s">
        <v>252</v>
      </c>
      <c r="G10" s="186">
        <v>0.016469907407407405</v>
      </c>
      <c r="H10" s="186">
        <f>G10-G8</f>
        <v>0.0015162037037037002</v>
      </c>
      <c r="I10" s="134">
        <v>3</v>
      </c>
    </row>
    <row r="11" spans="2:9" ht="12.75">
      <c r="B11" s="169">
        <v>4</v>
      </c>
      <c r="C11" s="169">
        <v>73</v>
      </c>
      <c r="D11" s="62" t="s">
        <v>270</v>
      </c>
      <c r="E11" s="169">
        <v>1998</v>
      </c>
      <c r="F11" s="62" t="s">
        <v>252</v>
      </c>
      <c r="G11" s="47">
        <v>0.017604166666666667</v>
      </c>
      <c r="H11" s="47">
        <f>G11-G8</f>
        <v>0.002650462962962962</v>
      </c>
      <c r="I11" s="169">
        <v>4</v>
      </c>
    </row>
    <row r="12" spans="2:9" ht="12.75">
      <c r="B12" s="169">
        <v>5</v>
      </c>
      <c r="C12" s="169">
        <v>93</v>
      </c>
      <c r="D12" s="62" t="s">
        <v>251</v>
      </c>
      <c r="E12" s="169">
        <v>2000</v>
      </c>
      <c r="F12" s="62" t="s">
        <v>252</v>
      </c>
      <c r="G12" s="47">
        <v>0.017662037037037035</v>
      </c>
      <c r="H12" s="47">
        <f>G12-G8</f>
        <v>0.00270833333333333</v>
      </c>
      <c r="I12" s="169">
        <v>5</v>
      </c>
    </row>
    <row r="13" spans="2:9" ht="12.75">
      <c r="B13" s="169">
        <v>6</v>
      </c>
      <c r="C13" s="169">
        <v>57</v>
      </c>
      <c r="D13" s="62" t="s">
        <v>253</v>
      </c>
      <c r="E13" s="169">
        <v>2000</v>
      </c>
      <c r="F13" s="62" t="s">
        <v>252</v>
      </c>
      <c r="G13" s="47">
        <v>0.018020833333333333</v>
      </c>
      <c r="H13" s="47">
        <f>G13-G8</f>
        <v>0.003067129629629628</v>
      </c>
      <c r="I13" s="169">
        <v>6</v>
      </c>
    </row>
    <row r="14" spans="2:9" ht="12.75">
      <c r="B14" s="169">
        <v>7</v>
      </c>
      <c r="C14" s="179">
        <v>84</v>
      </c>
      <c r="D14" s="180" t="s">
        <v>302</v>
      </c>
      <c r="E14" s="179">
        <v>1953</v>
      </c>
      <c r="F14" s="181" t="s">
        <v>1</v>
      </c>
      <c r="G14" s="47">
        <v>0.018125</v>
      </c>
      <c r="H14" s="47">
        <f>G14-G8</f>
        <v>0.0031712962962962936</v>
      </c>
      <c r="I14" s="169">
        <v>7</v>
      </c>
    </row>
    <row r="15" spans="2:9" ht="12.75">
      <c r="B15" s="169">
        <v>8</v>
      </c>
      <c r="C15" s="169">
        <v>27</v>
      </c>
      <c r="D15" s="62" t="s">
        <v>254</v>
      </c>
      <c r="E15" s="169">
        <v>2000</v>
      </c>
      <c r="F15" s="170" t="s">
        <v>329</v>
      </c>
      <c r="G15" s="47">
        <v>0.018148148148148146</v>
      </c>
      <c r="H15" s="47">
        <f>G15-G8</f>
        <v>0.0031944444444444407</v>
      </c>
      <c r="I15" s="169">
        <v>8</v>
      </c>
    </row>
    <row r="16" spans="2:9" ht="12.75">
      <c r="B16" s="169">
        <v>9</v>
      </c>
      <c r="C16" s="169">
        <v>53</v>
      </c>
      <c r="D16" s="182" t="s">
        <v>304</v>
      </c>
      <c r="E16" s="169">
        <v>2001</v>
      </c>
      <c r="F16" s="62" t="s">
        <v>252</v>
      </c>
      <c r="G16" s="47">
        <v>0.018252314814814815</v>
      </c>
      <c r="H16" s="47">
        <f>G16-G8</f>
        <v>0.00329861111111111</v>
      </c>
      <c r="I16" s="169">
        <v>9</v>
      </c>
    </row>
    <row r="17" spans="2:9" ht="12.75">
      <c r="B17" s="169">
        <v>10</v>
      </c>
      <c r="C17" s="169">
        <v>35</v>
      </c>
      <c r="D17" s="182" t="s">
        <v>305</v>
      </c>
      <c r="E17" s="169">
        <v>2001</v>
      </c>
      <c r="F17" s="182" t="s">
        <v>0</v>
      </c>
      <c r="G17" s="47">
        <v>0.018472222222222223</v>
      </c>
      <c r="H17" s="47">
        <f>G17-G8</f>
        <v>0.003518518518518518</v>
      </c>
      <c r="I17" s="169">
        <v>10</v>
      </c>
    </row>
    <row r="18" spans="2:9" ht="12.75">
      <c r="B18" s="187">
        <v>11</v>
      </c>
      <c r="C18" s="187">
        <v>17</v>
      </c>
      <c r="D18" s="188" t="s">
        <v>195</v>
      </c>
      <c r="E18" s="187">
        <v>1997</v>
      </c>
      <c r="F18" s="188" t="s">
        <v>0</v>
      </c>
      <c r="G18" s="189">
        <v>0.018993055555555558</v>
      </c>
      <c r="H18" s="189">
        <f>G18-G8</f>
        <v>0.004039351851851853</v>
      </c>
      <c r="I18" s="187">
        <v>11</v>
      </c>
    </row>
    <row r="19" spans="2:9" ht="12.75">
      <c r="B19" s="187">
        <v>12</v>
      </c>
      <c r="C19" s="187">
        <v>82</v>
      </c>
      <c r="D19" s="188" t="s">
        <v>263</v>
      </c>
      <c r="E19" s="187">
        <v>1999</v>
      </c>
      <c r="F19" s="188" t="s">
        <v>252</v>
      </c>
      <c r="G19" s="189">
        <v>0.01965277777777778</v>
      </c>
      <c r="H19" s="189">
        <f>G19-G8</f>
        <v>0.004699074074074074</v>
      </c>
      <c r="I19" s="187">
        <v>12</v>
      </c>
    </row>
    <row r="20" spans="2:9" ht="12.75">
      <c r="B20" s="169">
        <v>13</v>
      </c>
      <c r="C20" s="169">
        <v>72</v>
      </c>
      <c r="D20" s="62" t="s">
        <v>256</v>
      </c>
      <c r="E20" s="169">
        <v>1999</v>
      </c>
      <c r="F20" s="62" t="s">
        <v>158</v>
      </c>
      <c r="G20" s="47">
        <v>0.01996527777777778</v>
      </c>
      <c r="H20" s="47">
        <f>G20-G8</f>
        <v>0.0050115740740740745</v>
      </c>
      <c r="I20" s="169">
        <v>13</v>
      </c>
    </row>
    <row r="21" spans="2:9" ht="12.75">
      <c r="B21" s="169">
        <v>14</v>
      </c>
      <c r="C21" s="169">
        <v>78</v>
      </c>
      <c r="D21" s="62" t="s">
        <v>271</v>
      </c>
      <c r="E21" s="169">
        <v>1998</v>
      </c>
      <c r="F21" s="62" t="s">
        <v>158</v>
      </c>
      <c r="G21" s="47">
        <v>0.020104166666666666</v>
      </c>
      <c r="H21" s="191">
        <f>G21-G8</f>
        <v>0.005150462962962961</v>
      </c>
      <c r="I21" s="169">
        <v>14</v>
      </c>
    </row>
    <row r="22" spans="2:9" ht="12.75">
      <c r="B22" s="169">
        <v>15</v>
      </c>
      <c r="C22" s="169">
        <v>43</v>
      </c>
      <c r="D22" s="182" t="s">
        <v>306</v>
      </c>
      <c r="E22" s="169">
        <v>2001</v>
      </c>
      <c r="F22" s="62" t="s">
        <v>252</v>
      </c>
      <c r="G22" s="47">
        <v>0.020428240740740743</v>
      </c>
      <c r="H22" s="47">
        <f>G22-G8</f>
        <v>0.005474537037037038</v>
      </c>
      <c r="I22" s="169">
        <v>15</v>
      </c>
    </row>
    <row r="23" spans="2:9" ht="12.75">
      <c r="B23" s="187">
        <v>16</v>
      </c>
      <c r="C23" s="187">
        <v>4</v>
      </c>
      <c r="D23" s="188" t="s">
        <v>273</v>
      </c>
      <c r="E23" s="187">
        <v>1998</v>
      </c>
      <c r="F23" s="188" t="s">
        <v>313</v>
      </c>
      <c r="G23" s="189">
        <v>0.020590277777777777</v>
      </c>
      <c r="H23" s="189">
        <f>G23-G8</f>
        <v>0.005636574074074072</v>
      </c>
      <c r="I23" s="187">
        <v>16</v>
      </c>
    </row>
    <row r="24" spans="2:9" ht="12.75">
      <c r="B24" s="169">
        <v>17</v>
      </c>
      <c r="C24" s="169">
        <v>46</v>
      </c>
      <c r="D24" s="62" t="s">
        <v>257</v>
      </c>
      <c r="E24" s="169">
        <v>2000</v>
      </c>
      <c r="F24" s="62" t="s">
        <v>252</v>
      </c>
      <c r="G24" s="47">
        <v>0.020682870370370372</v>
      </c>
      <c r="H24" s="47">
        <f>G24-G8</f>
        <v>0.005729166666666667</v>
      </c>
      <c r="I24" s="169">
        <v>17</v>
      </c>
    </row>
    <row r="25" spans="2:9" ht="12.75">
      <c r="B25" s="169">
        <v>18</v>
      </c>
      <c r="C25" s="179">
        <v>92</v>
      </c>
      <c r="D25" s="181" t="s">
        <v>330</v>
      </c>
      <c r="E25" s="179">
        <v>1946</v>
      </c>
      <c r="F25" s="181" t="s">
        <v>267</v>
      </c>
      <c r="G25" s="47">
        <v>0.020752314814814814</v>
      </c>
      <c r="H25" s="47">
        <f>G25-G8</f>
        <v>0.0057986111111111086</v>
      </c>
      <c r="I25" s="169">
        <v>18</v>
      </c>
    </row>
    <row r="26" spans="2:9" ht="12.75">
      <c r="B26" s="169">
        <v>19</v>
      </c>
      <c r="C26" s="169">
        <v>8</v>
      </c>
      <c r="D26" s="182" t="s">
        <v>307</v>
      </c>
      <c r="E26" s="169">
        <v>2001</v>
      </c>
      <c r="F26" s="62" t="s">
        <v>158</v>
      </c>
      <c r="G26" s="47">
        <v>0.02164351851851852</v>
      </c>
      <c r="H26" s="47">
        <f>G26-G8</f>
        <v>0.006689814814814815</v>
      </c>
      <c r="I26" s="169">
        <v>19</v>
      </c>
    </row>
    <row r="27" spans="2:9" ht="12.75">
      <c r="B27" s="169">
        <v>20</v>
      </c>
      <c r="C27" s="169">
        <v>80</v>
      </c>
      <c r="D27" s="182" t="s">
        <v>308</v>
      </c>
      <c r="E27" s="169">
        <v>2001</v>
      </c>
      <c r="F27" s="62" t="s">
        <v>158</v>
      </c>
      <c r="G27" s="47">
        <v>0.021689814814814815</v>
      </c>
      <c r="H27" s="47">
        <f>G27-G8</f>
        <v>0.006736111111111109</v>
      </c>
      <c r="I27" s="169">
        <v>20</v>
      </c>
    </row>
    <row r="28" spans="2:9" ht="12.75">
      <c r="B28" s="169">
        <v>21</v>
      </c>
      <c r="C28" s="169">
        <v>54</v>
      </c>
      <c r="D28" s="182" t="s">
        <v>309</v>
      </c>
      <c r="E28" s="169">
        <v>2001</v>
      </c>
      <c r="F28" s="62" t="s">
        <v>252</v>
      </c>
      <c r="G28" s="47">
        <v>0.021886574074074072</v>
      </c>
      <c r="H28" s="191">
        <f>G28-G8</f>
        <v>0.006932870370370367</v>
      </c>
      <c r="I28" s="169">
        <v>21</v>
      </c>
    </row>
    <row r="29" spans="2:9" ht="12.75">
      <c r="B29" s="190">
        <v>22</v>
      </c>
      <c r="C29" s="190">
        <v>32</v>
      </c>
      <c r="D29" s="173" t="s">
        <v>264</v>
      </c>
      <c r="E29" s="190">
        <v>2000</v>
      </c>
      <c r="F29" s="62" t="s">
        <v>158</v>
      </c>
      <c r="G29" s="191">
        <v>0.022361111111111113</v>
      </c>
      <c r="H29" s="191">
        <f>G29-G8</f>
        <v>0.007407407407407408</v>
      </c>
      <c r="I29" s="190">
        <v>22</v>
      </c>
    </row>
    <row r="30" spans="2:9" ht="12.75">
      <c r="B30" s="169">
        <v>23</v>
      </c>
      <c r="C30" s="169">
        <v>88</v>
      </c>
      <c r="D30" s="62" t="s">
        <v>258</v>
      </c>
      <c r="E30" s="169">
        <v>1999</v>
      </c>
      <c r="F30" s="62" t="s">
        <v>158</v>
      </c>
      <c r="G30" s="47">
        <v>0.022430555555555554</v>
      </c>
      <c r="H30" s="47">
        <f>G30-G8</f>
        <v>0.007476851851851849</v>
      </c>
      <c r="I30" s="169">
        <v>23</v>
      </c>
    </row>
    <row r="31" spans="2:9" ht="12.75">
      <c r="B31" s="169">
        <v>24</v>
      </c>
      <c r="C31" s="169">
        <v>25</v>
      </c>
      <c r="D31" s="182" t="s">
        <v>310</v>
      </c>
      <c r="E31" s="169">
        <v>2002</v>
      </c>
      <c r="F31" s="62" t="s">
        <v>252</v>
      </c>
      <c r="G31" s="47">
        <v>0.025185185185185185</v>
      </c>
      <c r="H31" s="47">
        <f>G31-G8</f>
        <v>0.01023148148148148</v>
      </c>
      <c r="I31" s="169">
        <v>24</v>
      </c>
    </row>
    <row r="32" spans="2:9" ht="12.75">
      <c r="B32" s="169">
        <v>25</v>
      </c>
      <c r="C32" s="169">
        <v>70</v>
      </c>
      <c r="D32" s="182" t="s">
        <v>311</v>
      </c>
      <c r="E32" s="169">
        <v>2002</v>
      </c>
      <c r="F32" s="62" t="s">
        <v>158</v>
      </c>
      <c r="G32" s="47">
        <v>0.025185185185185185</v>
      </c>
      <c r="H32" s="47">
        <f>G32-G8</f>
        <v>0.01023148148148148</v>
      </c>
      <c r="I32" s="169">
        <v>25</v>
      </c>
    </row>
    <row r="33" spans="2:9" ht="12.75">
      <c r="B33" s="169">
        <v>26</v>
      </c>
      <c r="C33" s="169">
        <v>66</v>
      </c>
      <c r="D33" s="182" t="s">
        <v>312</v>
      </c>
      <c r="E33" s="169">
        <v>2001</v>
      </c>
      <c r="F33" s="62" t="s">
        <v>252</v>
      </c>
      <c r="G33" s="47">
        <v>0.028252314814814813</v>
      </c>
      <c r="H33" s="47">
        <f>G33-G8</f>
        <v>0.013298611111111108</v>
      </c>
      <c r="I33" s="169">
        <v>26</v>
      </c>
    </row>
    <row r="34" spans="2:9" ht="12.75">
      <c r="B34" s="169">
        <v>27</v>
      </c>
      <c r="C34" s="169">
        <v>90</v>
      </c>
      <c r="D34" s="182" t="s">
        <v>314</v>
      </c>
      <c r="E34" s="169">
        <v>2001</v>
      </c>
      <c r="F34" s="62" t="s">
        <v>158</v>
      </c>
      <c r="G34" s="47">
        <v>0.028252314814814813</v>
      </c>
      <c r="H34" s="47">
        <f>G34-G8</f>
        <v>0.013298611111111108</v>
      </c>
      <c r="I34" s="169">
        <v>26</v>
      </c>
    </row>
    <row r="36" spans="2:7" ht="15.75" customHeight="1">
      <c r="B36" s="158"/>
      <c r="C36" s="159"/>
      <c r="D36" s="436" t="s">
        <v>347</v>
      </c>
      <c r="E36" s="436"/>
      <c r="F36" s="436"/>
      <c r="G36" s="160"/>
    </row>
    <row r="37" spans="2:8" ht="15.75">
      <c r="B37" s="158"/>
      <c r="C37" s="436"/>
      <c r="D37" s="468"/>
      <c r="E37" s="468"/>
      <c r="F37" s="468"/>
      <c r="G37" s="468"/>
      <c r="H37" s="468"/>
    </row>
    <row r="38" spans="2:7" ht="12.75">
      <c r="B38" s="161"/>
      <c r="C38" s="160"/>
      <c r="D38" s="161"/>
      <c r="E38" s="161"/>
      <c r="F38" s="161"/>
      <c r="G38" s="160"/>
    </row>
    <row r="39" spans="2:8" ht="12.75">
      <c r="B39" s="162" t="s">
        <v>158</v>
      </c>
      <c r="C39" s="163"/>
      <c r="D39" s="162"/>
      <c r="E39" s="162" t="s">
        <v>240</v>
      </c>
      <c r="F39" s="162"/>
      <c r="G39" s="164" t="s">
        <v>281</v>
      </c>
      <c r="H39" s="192"/>
    </row>
    <row r="40" spans="3:7" ht="12.75">
      <c r="C40" s="91"/>
      <c r="G40" s="91"/>
    </row>
    <row r="41" spans="2:9" ht="12.75">
      <c r="B41" s="466" t="s">
        <v>241</v>
      </c>
      <c r="C41" s="466" t="s">
        <v>242</v>
      </c>
      <c r="D41" s="466" t="s">
        <v>243</v>
      </c>
      <c r="E41" s="466" t="s">
        <v>244</v>
      </c>
      <c r="F41" s="466" t="s">
        <v>13</v>
      </c>
      <c r="G41" s="466" t="s">
        <v>245</v>
      </c>
      <c r="H41" s="466" t="s">
        <v>332</v>
      </c>
      <c r="I41" s="466" t="s">
        <v>66</v>
      </c>
    </row>
    <row r="42" spans="2:9" ht="12.75">
      <c r="B42" s="466"/>
      <c r="C42" s="466" t="s">
        <v>246</v>
      </c>
      <c r="D42" s="466"/>
      <c r="E42" s="466" t="s">
        <v>247</v>
      </c>
      <c r="F42" s="466"/>
      <c r="G42" s="466"/>
      <c r="H42" s="466"/>
      <c r="I42" s="466"/>
    </row>
    <row r="43" spans="2:9" ht="12.75">
      <c r="B43" s="134">
        <v>1</v>
      </c>
      <c r="C43" s="134">
        <v>118</v>
      </c>
      <c r="D43" s="133" t="s">
        <v>3</v>
      </c>
      <c r="E43" s="134">
        <v>1980</v>
      </c>
      <c r="F43" s="193" t="s">
        <v>2</v>
      </c>
      <c r="G43" s="186">
        <v>0.03054398148148148</v>
      </c>
      <c r="H43" s="186"/>
      <c r="I43" s="134">
        <v>1</v>
      </c>
    </row>
    <row r="44" spans="2:9" ht="12.75">
      <c r="B44" s="134">
        <v>2</v>
      </c>
      <c r="C44" s="134">
        <v>30</v>
      </c>
      <c r="D44" s="133" t="s">
        <v>52</v>
      </c>
      <c r="E44" s="134">
        <v>1989</v>
      </c>
      <c r="F44" s="193" t="s">
        <v>2</v>
      </c>
      <c r="G44" s="186">
        <v>0.03204861111111111</v>
      </c>
      <c r="H44" s="186">
        <f>G44-G43</f>
        <v>0.00150462962962963</v>
      </c>
      <c r="I44" s="134">
        <v>2</v>
      </c>
    </row>
    <row r="45" spans="2:9" ht="12.75">
      <c r="B45" s="134">
        <v>3</v>
      </c>
      <c r="C45" s="134">
        <v>54</v>
      </c>
      <c r="D45" s="133" t="s">
        <v>285</v>
      </c>
      <c r="E45" s="134">
        <v>1976</v>
      </c>
      <c r="F45" s="133" t="s">
        <v>0</v>
      </c>
      <c r="G45" s="186">
        <v>0.03214120370370371</v>
      </c>
      <c r="H45" s="186">
        <f>G45-G43</f>
        <v>0.0015972222222222256</v>
      </c>
      <c r="I45" s="134">
        <v>3</v>
      </c>
    </row>
    <row r="46" spans="2:9" ht="12.75">
      <c r="B46" s="169">
        <v>4</v>
      </c>
      <c r="C46" s="169">
        <v>202</v>
      </c>
      <c r="D46" s="62" t="s">
        <v>157</v>
      </c>
      <c r="E46" s="169">
        <v>1965</v>
      </c>
      <c r="F46" s="62" t="s">
        <v>158</v>
      </c>
      <c r="G46" s="47">
        <v>0.032407407407407406</v>
      </c>
      <c r="H46" s="47">
        <f>G46-G43</f>
        <v>0.0018634259259259246</v>
      </c>
      <c r="I46" s="169">
        <v>4</v>
      </c>
    </row>
    <row r="47" spans="2:9" ht="12.75">
      <c r="B47" s="169">
        <v>5</v>
      </c>
      <c r="C47" s="169">
        <v>63</v>
      </c>
      <c r="D47" s="62" t="s">
        <v>277</v>
      </c>
      <c r="E47" s="169">
        <v>1992</v>
      </c>
      <c r="F47" s="62" t="s">
        <v>158</v>
      </c>
      <c r="G47" s="47">
        <v>0.03320601851851852</v>
      </c>
      <c r="H47" s="47">
        <f>G47-G43</f>
        <v>0.0026620370370370357</v>
      </c>
      <c r="I47" s="169">
        <v>5</v>
      </c>
    </row>
    <row r="48" spans="2:9" ht="12.75">
      <c r="B48" s="169">
        <v>6</v>
      </c>
      <c r="C48" s="169">
        <v>31</v>
      </c>
      <c r="D48" s="62" t="s">
        <v>53</v>
      </c>
      <c r="E48" s="169">
        <v>1991</v>
      </c>
      <c r="F48" s="62" t="s">
        <v>0</v>
      </c>
      <c r="G48" s="47">
        <v>0.03383101851851852</v>
      </c>
      <c r="H48" s="47">
        <f>G48-G43</f>
        <v>0.0032870370370370362</v>
      </c>
      <c r="I48" s="169">
        <v>6</v>
      </c>
    </row>
    <row r="49" spans="2:9" ht="12.75">
      <c r="B49" s="169">
        <v>7</v>
      </c>
      <c r="C49" s="169">
        <v>13</v>
      </c>
      <c r="D49" s="62" t="s">
        <v>296</v>
      </c>
      <c r="E49" s="169">
        <v>1955</v>
      </c>
      <c r="F49" s="62" t="s">
        <v>158</v>
      </c>
      <c r="G49" s="47">
        <v>0.035543981481481475</v>
      </c>
      <c r="H49" s="47">
        <f>G49-G43</f>
        <v>0.004999999999999994</v>
      </c>
      <c r="I49" s="169">
        <v>7</v>
      </c>
    </row>
    <row r="50" spans="2:9" ht="12.75">
      <c r="B50" s="169">
        <v>8</v>
      </c>
      <c r="C50" s="169">
        <v>66</v>
      </c>
      <c r="D50" s="62" t="s">
        <v>4</v>
      </c>
      <c r="E50" s="169">
        <v>1974</v>
      </c>
      <c r="F50" s="62" t="s">
        <v>0</v>
      </c>
      <c r="G50" s="47">
        <v>0.036516203703703703</v>
      </c>
      <c r="H50" s="47">
        <f>G50-G43</f>
        <v>0.0059722222222222225</v>
      </c>
      <c r="I50" s="169">
        <v>8</v>
      </c>
    </row>
    <row r="51" spans="2:9" ht="12.75">
      <c r="B51" s="169">
        <v>9</v>
      </c>
      <c r="C51" s="169">
        <v>52</v>
      </c>
      <c r="D51" s="62" t="s">
        <v>289</v>
      </c>
      <c r="E51" s="169">
        <v>1969</v>
      </c>
      <c r="F51" s="62" t="s">
        <v>267</v>
      </c>
      <c r="G51" s="47">
        <v>0.036828703703703704</v>
      </c>
      <c r="H51" s="47">
        <f>G51-G43</f>
        <v>0.006284722222222223</v>
      </c>
      <c r="I51" s="169">
        <v>9</v>
      </c>
    </row>
    <row r="52" spans="2:9" ht="12.75">
      <c r="B52" s="169">
        <v>10</v>
      </c>
      <c r="C52" s="169">
        <v>38</v>
      </c>
      <c r="D52" s="62" t="s">
        <v>27</v>
      </c>
      <c r="E52" s="169">
        <v>1982</v>
      </c>
      <c r="F52" s="62" t="s">
        <v>0</v>
      </c>
      <c r="G52" s="47">
        <v>0.037592592592592594</v>
      </c>
      <c r="H52" s="47">
        <f>G52-G43</f>
        <v>0.007048611111111113</v>
      </c>
      <c r="I52" s="169">
        <v>10</v>
      </c>
    </row>
    <row r="53" spans="2:9" ht="12.75">
      <c r="B53" s="169">
        <v>11</v>
      </c>
      <c r="C53" s="169">
        <v>10</v>
      </c>
      <c r="D53" s="62" t="s">
        <v>22</v>
      </c>
      <c r="E53" s="169">
        <v>1963</v>
      </c>
      <c r="F53" s="173" t="s">
        <v>2</v>
      </c>
      <c r="G53" s="47">
        <v>0.038807870370370375</v>
      </c>
      <c r="H53" s="47">
        <f>G53-G43</f>
        <v>0.008263888888888894</v>
      </c>
      <c r="I53" s="169">
        <v>11</v>
      </c>
    </row>
    <row r="54" spans="2:9" ht="12.75">
      <c r="B54" s="187">
        <v>12</v>
      </c>
      <c r="C54" s="187">
        <v>73</v>
      </c>
      <c r="D54" s="188" t="s">
        <v>51</v>
      </c>
      <c r="E54" s="187">
        <v>1989</v>
      </c>
      <c r="F54" s="188" t="s">
        <v>2</v>
      </c>
      <c r="G54" s="189">
        <v>0.03893518518518519</v>
      </c>
      <c r="H54" s="189">
        <f>G54-G43</f>
        <v>0.00839120370370371</v>
      </c>
      <c r="I54" s="187">
        <v>12</v>
      </c>
    </row>
    <row r="55" spans="2:9" ht="12.75">
      <c r="B55" s="169">
        <v>13</v>
      </c>
      <c r="C55" s="169">
        <v>57</v>
      </c>
      <c r="D55" s="62" t="s">
        <v>297</v>
      </c>
      <c r="E55" s="169">
        <v>1955</v>
      </c>
      <c r="F55" s="173" t="s">
        <v>2</v>
      </c>
      <c r="G55" s="47">
        <v>0.039641203703703706</v>
      </c>
      <c r="H55" s="47">
        <f>G55-G43</f>
        <v>0.009097222222222225</v>
      </c>
      <c r="I55" s="169">
        <v>13</v>
      </c>
    </row>
    <row r="56" spans="2:9" ht="12.75">
      <c r="B56" s="187">
        <v>14</v>
      </c>
      <c r="C56" s="187">
        <v>47</v>
      </c>
      <c r="D56" s="188" t="s">
        <v>292</v>
      </c>
      <c r="E56" s="187">
        <v>1968</v>
      </c>
      <c r="F56" s="188" t="s">
        <v>267</v>
      </c>
      <c r="G56" s="189">
        <v>0.040532407407407406</v>
      </c>
      <c r="H56" s="189">
        <f>G56-G43</f>
        <v>0.009988425925925925</v>
      </c>
      <c r="I56" s="187">
        <v>14</v>
      </c>
    </row>
    <row r="57" spans="2:9" ht="12.75">
      <c r="B57" s="169">
        <v>15</v>
      </c>
      <c r="C57" s="169">
        <v>51</v>
      </c>
      <c r="D57" s="62" t="s">
        <v>278</v>
      </c>
      <c r="E57" s="169">
        <v>1996</v>
      </c>
      <c r="F57" s="62" t="s">
        <v>252</v>
      </c>
      <c r="G57" s="47">
        <v>0.041400462962962965</v>
      </c>
      <c r="H57" s="47">
        <f>G57-G43</f>
        <v>0.010856481481481484</v>
      </c>
      <c r="I57" s="169">
        <v>15</v>
      </c>
    </row>
    <row r="58" spans="2:9" ht="12.75">
      <c r="B58" s="169">
        <v>16</v>
      </c>
      <c r="C58" s="169">
        <v>23</v>
      </c>
      <c r="D58" s="62" t="s">
        <v>290</v>
      </c>
      <c r="E58" s="169">
        <v>1973</v>
      </c>
      <c r="F58" s="62" t="s">
        <v>0</v>
      </c>
      <c r="G58" s="174">
        <v>0.0425462962962963</v>
      </c>
      <c r="H58" s="47">
        <f>G58-G43</f>
        <v>0.012002314814814816</v>
      </c>
      <c r="I58" s="169">
        <v>16</v>
      </c>
    </row>
    <row r="59" spans="2:9" ht="12.75">
      <c r="B59" s="169">
        <v>17</v>
      </c>
      <c r="C59" s="169">
        <v>29</v>
      </c>
      <c r="D59" s="62" t="s">
        <v>322</v>
      </c>
      <c r="E59" s="169">
        <v>1973</v>
      </c>
      <c r="F59" s="62" t="s">
        <v>0</v>
      </c>
      <c r="G59" s="174">
        <v>0.04259259259259259</v>
      </c>
      <c r="H59" s="47">
        <f>G59-G43</f>
        <v>0.01204861111111111</v>
      </c>
      <c r="I59" s="169">
        <v>17</v>
      </c>
    </row>
    <row r="60" spans="2:9" ht="12.75">
      <c r="B60" s="169">
        <v>18</v>
      </c>
      <c r="C60" s="169">
        <v>19</v>
      </c>
      <c r="D60" s="62" t="s">
        <v>279</v>
      </c>
      <c r="E60" s="169">
        <v>1996</v>
      </c>
      <c r="F60" s="62" t="s">
        <v>252</v>
      </c>
      <c r="G60" s="174">
        <v>0.04400462962962962</v>
      </c>
      <c r="H60" s="47">
        <f>G60-G43</f>
        <v>0.013460648148148142</v>
      </c>
      <c r="I60" s="169">
        <v>18</v>
      </c>
    </row>
    <row r="61" spans="2:9" ht="12.75">
      <c r="B61" s="169">
        <v>19</v>
      </c>
      <c r="C61" s="169">
        <v>33</v>
      </c>
      <c r="D61" s="62" t="s">
        <v>280</v>
      </c>
      <c r="E61" s="169">
        <v>1996</v>
      </c>
      <c r="F61" s="62" t="s">
        <v>158</v>
      </c>
      <c r="G61" s="174">
        <v>0.04402777777777778</v>
      </c>
      <c r="H61" s="47">
        <f>G61-G43</f>
        <v>0.013483796296296296</v>
      </c>
      <c r="I61" s="169">
        <v>19</v>
      </c>
    </row>
    <row r="62" spans="2:9" ht="12.75">
      <c r="B62" s="169">
        <v>20</v>
      </c>
      <c r="C62" s="169">
        <v>32</v>
      </c>
      <c r="D62" s="62" t="s">
        <v>298</v>
      </c>
      <c r="E62" s="169">
        <v>1956</v>
      </c>
      <c r="F62" s="62" t="s">
        <v>158</v>
      </c>
      <c r="G62" s="174">
        <v>0.04552083333333334</v>
      </c>
      <c r="H62" s="47">
        <f>G62-G43</f>
        <v>0.014976851851851856</v>
      </c>
      <c r="I62" s="169">
        <v>20</v>
      </c>
    </row>
    <row r="63" spans="2:9" ht="12.75">
      <c r="B63" s="187">
        <v>21</v>
      </c>
      <c r="C63" s="187">
        <v>40</v>
      </c>
      <c r="D63" s="188" t="s">
        <v>45</v>
      </c>
      <c r="E63" s="187">
        <v>1984</v>
      </c>
      <c r="F63" s="188" t="s">
        <v>0</v>
      </c>
      <c r="G63" s="194">
        <v>0.04559027777777778</v>
      </c>
      <c r="H63" s="189">
        <f>G63-G43</f>
        <v>0.015046296296296297</v>
      </c>
      <c r="I63" s="187">
        <v>21</v>
      </c>
    </row>
    <row r="65" spans="2:8" ht="15.75">
      <c r="B65" s="158"/>
      <c r="C65" s="159"/>
      <c r="D65" s="436" t="s">
        <v>331</v>
      </c>
      <c r="E65" s="436"/>
      <c r="F65" s="436"/>
      <c r="G65" s="468"/>
      <c r="H65" s="468"/>
    </row>
    <row r="66" spans="2:9" ht="15.75">
      <c r="B66" s="158"/>
      <c r="C66" s="436" t="s">
        <v>239</v>
      </c>
      <c r="D66" s="468"/>
      <c r="E66" s="468"/>
      <c r="F66" s="468"/>
      <c r="G66" s="468"/>
      <c r="H66" s="468"/>
      <c r="I66" s="468"/>
    </row>
    <row r="67" spans="2:8" ht="12.75">
      <c r="B67" s="161"/>
      <c r="C67" s="160"/>
      <c r="D67" s="161"/>
      <c r="E67" s="161"/>
      <c r="F67" s="161"/>
      <c r="G67" s="160"/>
      <c r="H67" s="160"/>
    </row>
    <row r="68" spans="2:8" ht="12.75">
      <c r="B68" s="162" t="s">
        <v>158</v>
      </c>
      <c r="C68" s="163"/>
      <c r="D68" s="162"/>
      <c r="E68" s="162" t="s">
        <v>240</v>
      </c>
      <c r="F68" s="162"/>
      <c r="G68" s="160"/>
      <c r="H68" s="160"/>
    </row>
    <row r="69" spans="3:8" ht="12.75">
      <c r="C69" s="91"/>
      <c r="G69" s="91"/>
      <c r="H69" s="91"/>
    </row>
    <row r="70" spans="2:9" ht="12.75">
      <c r="B70" s="466" t="s">
        <v>241</v>
      </c>
      <c r="C70" s="466" t="s">
        <v>242</v>
      </c>
      <c r="D70" s="466" t="s">
        <v>243</v>
      </c>
      <c r="E70" s="466" t="s">
        <v>244</v>
      </c>
      <c r="F70" s="466" t="s">
        <v>13</v>
      </c>
      <c r="G70" s="466" t="s">
        <v>245</v>
      </c>
      <c r="H70" s="466" t="s">
        <v>332</v>
      </c>
      <c r="I70" s="466" t="s">
        <v>66</v>
      </c>
    </row>
    <row r="71" spans="2:9" ht="12.75">
      <c r="B71" s="466"/>
      <c r="C71" s="466" t="s">
        <v>246</v>
      </c>
      <c r="D71" s="466"/>
      <c r="E71" s="466" t="s">
        <v>247</v>
      </c>
      <c r="F71" s="466"/>
      <c r="G71" s="466"/>
      <c r="H71" s="466"/>
      <c r="I71" s="466"/>
    </row>
    <row r="72" spans="2:9" ht="12.75">
      <c r="B72" s="134">
        <v>1</v>
      </c>
      <c r="C72" s="195" t="s">
        <v>319</v>
      </c>
      <c r="D72" s="133" t="s">
        <v>44</v>
      </c>
      <c r="E72" s="134">
        <v>1979</v>
      </c>
      <c r="F72" s="133" t="s">
        <v>0</v>
      </c>
      <c r="G72" s="186">
        <v>0.03792824074074074</v>
      </c>
      <c r="H72" s="186"/>
      <c r="I72" s="134">
        <v>1</v>
      </c>
    </row>
    <row r="73" spans="2:9" ht="12.75">
      <c r="B73" s="134">
        <v>2</v>
      </c>
      <c r="C73" s="134">
        <v>7</v>
      </c>
      <c r="D73" s="133" t="s">
        <v>52</v>
      </c>
      <c r="E73" s="134">
        <v>1989</v>
      </c>
      <c r="F73" s="133" t="s">
        <v>2</v>
      </c>
      <c r="G73" s="186">
        <v>0.03796296296296296</v>
      </c>
      <c r="H73" s="186">
        <f>G73-G72</f>
        <v>3.472222222222071E-05</v>
      </c>
      <c r="I73" s="134">
        <v>2</v>
      </c>
    </row>
    <row r="74" spans="2:9" ht="12.75">
      <c r="B74" s="134">
        <v>3</v>
      </c>
      <c r="C74" s="134">
        <v>89</v>
      </c>
      <c r="D74" s="133" t="s">
        <v>4</v>
      </c>
      <c r="E74" s="134">
        <v>1974</v>
      </c>
      <c r="F74" s="133" t="s">
        <v>0</v>
      </c>
      <c r="G74" s="186">
        <v>0.03940972222222222</v>
      </c>
      <c r="H74" s="186">
        <f>G74-G72</f>
        <v>0.0014814814814814795</v>
      </c>
      <c r="I74" s="134">
        <v>3</v>
      </c>
    </row>
    <row r="75" spans="2:9" ht="12.75">
      <c r="B75" s="169">
        <v>4</v>
      </c>
      <c r="C75" s="169">
        <v>48</v>
      </c>
      <c r="D75" s="62" t="s">
        <v>6</v>
      </c>
      <c r="E75" s="169">
        <v>1956</v>
      </c>
      <c r="F75" s="173" t="s">
        <v>2</v>
      </c>
      <c r="G75" s="47">
        <v>0.039525462962962964</v>
      </c>
      <c r="H75" s="47">
        <f>G75-G72</f>
        <v>0.001597222222222222</v>
      </c>
      <c r="I75" s="169">
        <v>4</v>
      </c>
    </row>
    <row r="76" spans="2:9" ht="12.75">
      <c r="B76" s="169">
        <v>5</v>
      </c>
      <c r="C76" s="169">
        <v>8</v>
      </c>
      <c r="D76" s="62" t="s">
        <v>54</v>
      </c>
      <c r="E76" s="169">
        <v>1989</v>
      </c>
      <c r="F76" s="62" t="s">
        <v>0</v>
      </c>
      <c r="G76" s="47">
        <v>0.040393518518518516</v>
      </c>
      <c r="H76" s="47">
        <f>G76-G72</f>
        <v>0.0024652777777777746</v>
      </c>
      <c r="I76" s="169">
        <v>5</v>
      </c>
    </row>
    <row r="77" spans="2:9" ht="12.75">
      <c r="B77" s="169">
        <v>6</v>
      </c>
      <c r="C77" s="169">
        <v>63</v>
      </c>
      <c r="D77" s="62" t="s">
        <v>26</v>
      </c>
      <c r="E77" s="169">
        <v>1957</v>
      </c>
      <c r="F77" s="62" t="s">
        <v>0</v>
      </c>
      <c r="G77" s="47">
        <v>0.04059027777777778</v>
      </c>
      <c r="H77" s="47">
        <f>G77-G72</f>
        <v>0.002662037037037039</v>
      </c>
      <c r="I77" s="169">
        <v>6</v>
      </c>
    </row>
    <row r="78" spans="2:9" ht="12.75">
      <c r="B78" s="169">
        <v>7</v>
      </c>
      <c r="C78" s="169">
        <v>45</v>
      </c>
      <c r="D78" s="62" t="s">
        <v>317</v>
      </c>
      <c r="E78" s="169">
        <v>1996</v>
      </c>
      <c r="F78" s="62" t="s">
        <v>0</v>
      </c>
      <c r="G78" s="47">
        <v>0.04111111111111111</v>
      </c>
      <c r="H78" s="47">
        <f>G78-G72</f>
        <v>0.0031828703703703706</v>
      </c>
      <c r="I78" s="169">
        <v>7</v>
      </c>
    </row>
    <row r="79" spans="2:9" ht="12.75">
      <c r="B79" s="169">
        <v>8</v>
      </c>
      <c r="C79" s="169">
        <v>13</v>
      </c>
      <c r="D79" s="62" t="s">
        <v>321</v>
      </c>
      <c r="E79" s="169">
        <v>1968</v>
      </c>
      <c r="F79" s="173" t="s">
        <v>1</v>
      </c>
      <c r="G79" s="47">
        <v>0.041215277777777774</v>
      </c>
      <c r="H79" s="47">
        <f>G79-G72</f>
        <v>0.0032870370370370328</v>
      </c>
      <c r="I79" s="169">
        <v>8</v>
      </c>
    </row>
    <row r="80" spans="2:9" ht="12.75">
      <c r="B80" s="169">
        <v>9</v>
      </c>
      <c r="C80" s="169">
        <v>3</v>
      </c>
      <c r="D80" s="62" t="s">
        <v>5</v>
      </c>
      <c r="E80" s="169">
        <v>1963</v>
      </c>
      <c r="F80" s="173" t="s">
        <v>2</v>
      </c>
      <c r="G80" s="47">
        <v>0.04158564814814815</v>
      </c>
      <c r="H80" s="47">
        <f>G80-G72</f>
        <v>0.003657407407407408</v>
      </c>
      <c r="I80" s="169">
        <v>9</v>
      </c>
    </row>
    <row r="81" spans="2:9" ht="12.75">
      <c r="B81" s="169">
        <v>10</v>
      </c>
      <c r="C81" s="169">
        <v>44</v>
      </c>
      <c r="D81" s="62" t="s">
        <v>290</v>
      </c>
      <c r="E81" s="169">
        <v>1973</v>
      </c>
      <c r="F81" s="62" t="s">
        <v>0</v>
      </c>
      <c r="G81" s="174">
        <v>0.04210648148148149</v>
      </c>
      <c r="H81" s="174">
        <f>G81-G72</f>
        <v>0.004178240740740746</v>
      </c>
      <c r="I81" s="169">
        <v>10</v>
      </c>
    </row>
    <row r="82" spans="2:9" ht="12.75">
      <c r="B82" s="169">
        <v>11</v>
      </c>
      <c r="C82" s="169">
        <v>30</v>
      </c>
      <c r="D82" s="62" t="s">
        <v>22</v>
      </c>
      <c r="E82" s="169">
        <v>1963</v>
      </c>
      <c r="F82" s="173" t="s">
        <v>2</v>
      </c>
      <c r="G82" s="174">
        <v>0.04238425925925926</v>
      </c>
      <c r="H82" s="174">
        <f>G82-G72</f>
        <v>0.004456018518518519</v>
      </c>
      <c r="I82" s="169">
        <v>11</v>
      </c>
    </row>
    <row r="83" spans="2:9" ht="12.75">
      <c r="B83" s="169">
        <v>12</v>
      </c>
      <c r="C83" s="169">
        <v>244</v>
      </c>
      <c r="D83" s="62" t="s">
        <v>27</v>
      </c>
      <c r="E83" s="169">
        <v>1980</v>
      </c>
      <c r="F83" s="62" t="s">
        <v>0</v>
      </c>
      <c r="G83" s="174">
        <v>0.04355324074074074</v>
      </c>
      <c r="H83" s="174">
        <f>G83-G72</f>
        <v>0.005624999999999998</v>
      </c>
      <c r="I83" s="169">
        <v>12</v>
      </c>
    </row>
    <row r="84" spans="2:9" ht="12.75">
      <c r="B84" s="169">
        <v>13</v>
      </c>
      <c r="C84" s="169">
        <v>1</v>
      </c>
      <c r="D84" s="62" t="s">
        <v>53</v>
      </c>
      <c r="E84" s="169">
        <v>1991</v>
      </c>
      <c r="F84" s="62" t="s">
        <v>0</v>
      </c>
      <c r="G84" s="174">
        <v>0.04598379629629629</v>
      </c>
      <c r="H84" s="174">
        <f>G84-G72</f>
        <v>0.008055555555555552</v>
      </c>
      <c r="I84" s="169">
        <v>13</v>
      </c>
    </row>
    <row r="85" spans="2:9" ht="12.75">
      <c r="B85" s="169">
        <v>14</v>
      </c>
      <c r="C85" s="169">
        <v>2</v>
      </c>
      <c r="D85" s="62" t="s">
        <v>322</v>
      </c>
      <c r="E85" s="169">
        <v>1973</v>
      </c>
      <c r="F85" s="62" t="s">
        <v>0</v>
      </c>
      <c r="G85" s="174">
        <v>0.046863425925925926</v>
      </c>
      <c r="H85" s="174">
        <f>G85-G72</f>
        <v>0.008935185185185185</v>
      </c>
      <c r="I85" s="169">
        <v>14</v>
      </c>
    </row>
    <row r="87" spans="3:10" ht="15.75">
      <c r="C87" s="158"/>
      <c r="D87" s="436" t="s">
        <v>333</v>
      </c>
      <c r="E87" s="436"/>
      <c r="F87" s="436"/>
      <c r="G87" s="160"/>
      <c r="H87" s="160"/>
      <c r="I87" s="160"/>
      <c r="J87" s="160"/>
    </row>
    <row r="88" spans="3:10" ht="12.75">
      <c r="C88" s="162" t="s">
        <v>158</v>
      </c>
      <c r="D88" s="162"/>
      <c r="E88" s="162" t="s">
        <v>240</v>
      </c>
      <c r="F88" s="162"/>
      <c r="G88" s="160"/>
      <c r="H88" s="160"/>
      <c r="I88" s="160"/>
      <c r="J88" s="160"/>
    </row>
    <row r="89" spans="7:10" ht="12.75">
      <c r="G89" s="91"/>
      <c r="H89" s="91"/>
      <c r="I89" s="91"/>
      <c r="J89" s="91"/>
    </row>
    <row r="90" spans="3:11" ht="12.75">
      <c r="C90" s="466" t="s">
        <v>241</v>
      </c>
      <c r="D90" s="466" t="s">
        <v>243</v>
      </c>
      <c r="E90" s="466" t="s">
        <v>244</v>
      </c>
      <c r="F90" s="466" t="s">
        <v>13</v>
      </c>
      <c r="G90" s="437" t="s">
        <v>334</v>
      </c>
      <c r="H90" s="438" t="s">
        <v>335</v>
      </c>
      <c r="I90" s="439" t="s">
        <v>336</v>
      </c>
      <c r="J90" s="440" t="s">
        <v>332</v>
      </c>
      <c r="K90" s="466" t="s">
        <v>66</v>
      </c>
    </row>
    <row r="91" spans="3:11" ht="24" customHeight="1">
      <c r="C91" s="466"/>
      <c r="D91" s="466"/>
      <c r="E91" s="466" t="s">
        <v>247</v>
      </c>
      <c r="F91" s="466"/>
      <c r="G91" s="437"/>
      <c r="H91" s="438"/>
      <c r="I91" s="439"/>
      <c r="J91" s="440"/>
      <c r="K91" s="466"/>
    </row>
    <row r="92" spans="3:11" ht="12.75">
      <c r="C92" s="134">
        <v>1</v>
      </c>
      <c r="D92" s="133" t="s">
        <v>52</v>
      </c>
      <c r="E92" s="134">
        <v>1989</v>
      </c>
      <c r="F92" s="133" t="s">
        <v>2</v>
      </c>
      <c r="G92" s="196">
        <v>0.03204861111111111</v>
      </c>
      <c r="H92" s="197">
        <v>0.03796296296296296</v>
      </c>
      <c r="I92" s="198">
        <f aca="true" t="shared" si="0" ref="I92:I98">G92+H92</f>
        <v>0.07001157407407407</v>
      </c>
      <c r="J92" s="189"/>
      <c r="K92" s="134">
        <v>1</v>
      </c>
    </row>
    <row r="93" spans="3:11" ht="12.75">
      <c r="C93" s="134">
        <v>2</v>
      </c>
      <c r="D93" s="133" t="s">
        <v>4</v>
      </c>
      <c r="E93" s="134">
        <v>1974</v>
      </c>
      <c r="F93" s="133" t="s">
        <v>0</v>
      </c>
      <c r="G93" s="196">
        <v>0.036516203703703703</v>
      </c>
      <c r="H93" s="197">
        <v>0.03940972222222222</v>
      </c>
      <c r="I93" s="198">
        <f t="shared" si="0"/>
        <v>0.07592592592592592</v>
      </c>
      <c r="J93" s="189">
        <f>I93-I92</f>
        <v>0.005914351851851851</v>
      </c>
      <c r="K93" s="134">
        <v>2</v>
      </c>
    </row>
    <row r="94" spans="3:11" ht="12.75">
      <c r="C94" s="134">
        <v>3</v>
      </c>
      <c r="D94" s="133" t="s">
        <v>53</v>
      </c>
      <c r="E94" s="134">
        <v>1991</v>
      </c>
      <c r="F94" s="133" t="s">
        <v>0</v>
      </c>
      <c r="G94" s="196">
        <v>0.03383101851851852</v>
      </c>
      <c r="H94" s="199">
        <v>0.04598379629629629</v>
      </c>
      <c r="I94" s="198">
        <f t="shared" si="0"/>
        <v>0.07981481481481481</v>
      </c>
      <c r="J94" s="189">
        <f>I94-I92</f>
        <v>0.009803240740740737</v>
      </c>
      <c r="K94" s="134">
        <v>3</v>
      </c>
    </row>
    <row r="95" spans="3:11" ht="12.75">
      <c r="C95" s="190">
        <v>4</v>
      </c>
      <c r="D95" s="173" t="s">
        <v>27</v>
      </c>
      <c r="E95" s="190">
        <v>1982</v>
      </c>
      <c r="F95" s="173" t="s">
        <v>0</v>
      </c>
      <c r="G95" s="196">
        <v>0.037592592592592594</v>
      </c>
      <c r="H95" s="199">
        <v>0.04355324074074074</v>
      </c>
      <c r="I95" s="198">
        <f t="shared" si="0"/>
        <v>0.08114583333333333</v>
      </c>
      <c r="J95" s="189">
        <f>I95-I92</f>
        <v>0.01113425925925926</v>
      </c>
      <c r="K95" s="190">
        <v>4</v>
      </c>
    </row>
    <row r="96" spans="3:11" ht="12.75">
      <c r="C96" s="190">
        <v>5</v>
      </c>
      <c r="D96" s="173" t="s">
        <v>22</v>
      </c>
      <c r="E96" s="190">
        <v>1963</v>
      </c>
      <c r="F96" s="173" t="s">
        <v>2</v>
      </c>
      <c r="G96" s="196">
        <v>0.038807870370370375</v>
      </c>
      <c r="H96" s="199">
        <v>0.04238425925925926</v>
      </c>
      <c r="I96" s="198">
        <f t="shared" si="0"/>
        <v>0.08119212962962963</v>
      </c>
      <c r="J96" s="189">
        <f>I96-I92</f>
        <v>0.011180555555555555</v>
      </c>
      <c r="K96" s="190">
        <v>5</v>
      </c>
    </row>
    <row r="97" spans="3:11" ht="12.75">
      <c r="C97" s="190">
        <v>6</v>
      </c>
      <c r="D97" s="173" t="s">
        <v>290</v>
      </c>
      <c r="E97" s="190">
        <v>1973</v>
      </c>
      <c r="F97" s="173" t="s">
        <v>0</v>
      </c>
      <c r="G97" s="200">
        <v>0.0425462962962963</v>
      </c>
      <c r="H97" s="199">
        <v>0.04210648148148149</v>
      </c>
      <c r="I97" s="198">
        <f t="shared" si="0"/>
        <v>0.08465277777777779</v>
      </c>
      <c r="J97" s="189">
        <f>I97-I92</f>
        <v>0.014641203703703712</v>
      </c>
      <c r="K97" s="190">
        <v>6</v>
      </c>
    </row>
    <row r="98" spans="3:11" ht="12.75">
      <c r="C98" s="190">
        <v>7</v>
      </c>
      <c r="D98" s="173" t="s">
        <v>322</v>
      </c>
      <c r="E98" s="190">
        <v>1973</v>
      </c>
      <c r="F98" s="173" t="s">
        <v>0</v>
      </c>
      <c r="G98" s="200">
        <v>0.04259259259259259</v>
      </c>
      <c r="H98" s="199">
        <v>0.046863425925925926</v>
      </c>
      <c r="I98" s="198">
        <f t="shared" si="0"/>
        <v>0.08945601851851852</v>
      </c>
      <c r="J98" s="189">
        <f>I98-I92</f>
        <v>0.019444444444444445</v>
      </c>
      <c r="K98" s="190">
        <v>7</v>
      </c>
    </row>
    <row r="100" spans="3:10" ht="15.75">
      <c r="C100" s="158"/>
      <c r="D100" s="436" t="s">
        <v>349</v>
      </c>
      <c r="E100" s="436"/>
      <c r="F100" s="436"/>
      <c r="G100" s="160"/>
      <c r="H100" s="160"/>
      <c r="I100" s="160"/>
      <c r="J100" s="160"/>
    </row>
    <row r="101" spans="3:10" ht="12.75">
      <c r="C101" s="162" t="s">
        <v>158</v>
      </c>
      <c r="D101" s="162"/>
      <c r="E101" s="162" t="s">
        <v>240</v>
      </c>
      <c r="F101" s="162"/>
      <c r="G101" s="160"/>
      <c r="H101" s="160"/>
      <c r="I101" s="160"/>
      <c r="J101" s="160"/>
    </row>
    <row r="102" spans="7:10" ht="12.75">
      <c r="G102" s="91"/>
      <c r="H102" s="91"/>
      <c r="I102" s="91"/>
      <c r="J102" s="91"/>
    </row>
    <row r="103" spans="3:9" ht="12.75" customHeight="1">
      <c r="C103" s="466" t="s">
        <v>241</v>
      </c>
      <c r="D103" s="466" t="s">
        <v>243</v>
      </c>
      <c r="E103" s="466" t="s">
        <v>244</v>
      </c>
      <c r="F103" s="466" t="s">
        <v>13</v>
      </c>
      <c r="G103" s="437" t="s">
        <v>350</v>
      </c>
      <c r="H103" s="438" t="s">
        <v>351</v>
      </c>
      <c r="I103" s="439" t="s">
        <v>336</v>
      </c>
    </row>
    <row r="104" spans="3:9" ht="23.25" customHeight="1">
      <c r="C104" s="466"/>
      <c r="D104" s="466"/>
      <c r="E104" s="466" t="s">
        <v>247</v>
      </c>
      <c r="F104" s="466"/>
      <c r="G104" s="437"/>
      <c r="H104" s="438"/>
      <c r="I104" s="439"/>
    </row>
    <row r="105" spans="3:9" ht="12.75">
      <c r="C105" s="205">
        <v>1</v>
      </c>
      <c r="D105" s="206" t="s">
        <v>302</v>
      </c>
      <c r="E105" s="207">
        <v>1953</v>
      </c>
      <c r="F105" s="208" t="s">
        <v>1</v>
      </c>
      <c r="G105" s="196">
        <v>0.018125</v>
      </c>
      <c r="H105" s="196">
        <v>0.021770833333333336</v>
      </c>
      <c r="I105" s="200">
        <f>G105+H105</f>
        <v>0.03989583333333334</v>
      </c>
    </row>
    <row r="108" spans="3:9" ht="15.75">
      <c r="C108" s="158"/>
      <c r="D108" s="436" t="s">
        <v>352</v>
      </c>
      <c r="E108" s="436"/>
      <c r="F108" s="436"/>
      <c r="G108" s="160"/>
      <c r="H108" s="160"/>
      <c r="I108" s="160"/>
    </row>
    <row r="109" spans="3:9" ht="12.75">
      <c r="C109" s="162" t="s">
        <v>158</v>
      </c>
      <c r="D109" s="162"/>
      <c r="E109" s="162" t="s">
        <v>240</v>
      </c>
      <c r="F109" s="162"/>
      <c r="G109" s="160"/>
      <c r="H109" s="160"/>
      <c r="I109" s="160"/>
    </row>
    <row r="110" spans="7:9" ht="12.75">
      <c r="G110" s="91"/>
      <c r="H110" s="91"/>
      <c r="I110" s="91"/>
    </row>
    <row r="111" spans="3:9" ht="12.75">
      <c r="C111" s="466" t="s">
        <v>241</v>
      </c>
      <c r="D111" s="466" t="s">
        <v>243</v>
      </c>
      <c r="E111" s="466" t="s">
        <v>244</v>
      </c>
      <c r="F111" s="466" t="s">
        <v>13</v>
      </c>
      <c r="G111" s="437" t="s">
        <v>334</v>
      </c>
      <c r="H111" s="438" t="s">
        <v>351</v>
      </c>
      <c r="I111" s="439" t="s">
        <v>336</v>
      </c>
    </row>
    <row r="112" spans="3:9" ht="27" customHeight="1">
      <c r="C112" s="466"/>
      <c r="D112" s="466"/>
      <c r="E112" s="466" t="s">
        <v>247</v>
      </c>
      <c r="F112" s="466"/>
      <c r="G112" s="437"/>
      <c r="H112" s="438"/>
      <c r="I112" s="439"/>
    </row>
    <row r="113" spans="3:9" ht="12.75">
      <c r="C113" s="205">
        <v>1</v>
      </c>
      <c r="D113" s="209" t="s">
        <v>51</v>
      </c>
      <c r="E113" s="205">
        <v>1989</v>
      </c>
      <c r="F113" s="209" t="s">
        <v>2</v>
      </c>
      <c r="G113" s="196">
        <v>0.03893518518518519</v>
      </c>
      <c r="H113" s="196">
        <v>0.02443287037037037</v>
      </c>
      <c r="I113" s="200">
        <f>G113+H113</f>
        <v>0.06336805555555555</v>
      </c>
    </row>
  </sheetData>
  <mergeCells count="56">
    <mergeCell ref="I6:I7"/>
    <mergeCell ref="F70:F71"/>
    <mergeCell ref="G70:G71"/>
    <mergeCell ref="H70:H71"/>
    <mergeCell ref="I70:I71"/>
    <mergeCell ref="D65:H65"/>
    <mergeCell ref="C66:I66"/>
    <mergeCell ref="C41:C42"/>
    <mergeCell ref="I41:I42"/>
    <mergeCell ref="D1:F1"/>
    <mergeCell ref="D36:F36"/>
    <mergeCell ref="C37:H37"/>
    <mergeCell ref="D41:D42"/>
    <mergeCell ref="E41:E42"/>
    <mergeCell ref="F41:F42"/>
    <mergeCell ref="G41:G42"/>
    <mergeCell ref="G6:G7"/>
    <mergeCell ref="H6:H7"/>
    <mergeCell ref="B41:B42"/>
    <mergeCell ref="C2:H2"/>
    <mergeCell ref="B6:B7"/>
    <mergeCell ref="C6:C7"/>
    <mergeCell ref="D6:D7"/>
    <mergeCell ref="E6:E7"/>
    <mergeCell ref="F6:F7"/>
    <mergeCell ref="H41:H42"/>
    <mergeCell ref="B70:B71"/>
    <mergeCell ref="C70:C71"/>
    <mergeCell ref="D70:D71"/>
    <mergeCell ref="E70:E71"/>
    <mergeCell ref="D87:F87"/>
    <mergeCell ref="C90:C91"/>
    <mergeCell ref="D90:D91"/>
    <mergeCell ref="E90:E91"/>
    <mergeCell ref="F90:F91"/>
    <mergeCell ref="K90:K91"/>
    <mergeCell ref="G90:G91"/>
    <mergeCell ref="H90:H91"/>
    <mergeCell ref="I90:I91"/>
    <mergeCell ref="J90:J91"/>
    <mergeCell ref="D100:F100"/>
    <mergeCell ref="C103:C104"/>
    <mergeCell ref="D103:D104"/>
    <mergeCell ref="E103:E104"/>
    <mergeCell ref="F103:F104"/>
    <mergeCell ref="G111:G112"/>
    <mergeCell ref="H111:H112"/>
    <mergeCell ref="I111:I112"/>
    <mergeCell ref="G103:G104"/>
    <mergeCell ref="H103:H104"/>
    <mergeCell ref="I103:I104"/>
    <mergeCell ref="D108:F108"/>
    <mergeCell ref="C111:C112"/>
    <mergeCell ref="D111:D112"/>
    <mergeCell ref="E111:E112"/>
    <mergeCell ref="F111:F1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E79"/>
  <sheetViews>
    <sheetView workbookViewId="0" topLeftCell="A1">
      <selection activeCell="A8" sqref="A8:IV78"/>
    </sheetView>
  </sheetViews>
  <sheetFormatPr defaultColWidth="9.140625" defaultRowHeight="12.75"/>
  <cols>
    <col min="1" max="1" width="8.00390625" style="3" customWidth="1"/>
    <col min="2" max="2" width="27.140625" style="8" customWidth="1"/>
    <col min="3" max="3" width="15.8515625" style="8" customWidth="1"/>
    <col min="4" max="4" width="21.421875" style="8" customWidth="1"/>
    <col min="5" max="5" width="13.00390625" style="215" customWidth="1"/>
    <col min="6" max="6" width="11.28125" style="3" customWidth="1"/>
    <col min="7" max="7" width="14.7109375" style="8" customWidth="1"/>
    <col min="8" max="8" width="17.140625" style="3" customWidth="1"/>
    <col min="9" max="16384" width="9.140625" style="3" customWidth="1"/>
  </cols>
  <sheetData>
    <row r="2" spans="2:7" ht="20.25">
      <c r="B2" s="444" t="s">
        <v>354</v>
      </c>
      <c r="C2" s="435"/>
      <c r="D2" s="435"/>
      <c r="E2" s="435"/>
      <c r="F2" s="435"/>
      <c r="G2" s="435"/>
    </row>
    <row r="3" spans="1:8" ht="36" customHeight="1">
      <c r="A3" s="443" t="s">
        <v>355</v>
      </c>
      <c r="B3" s="468"/>
      <c r="C3" s="468"/>
      <c r="D3" s="468"/>
      <c r="E3" s="468"/>
      <c r="F3" s="468"/>
      <c r="G3" s="468"/>
      <c r="H3" s="468"/>
    </row>
    <row r="4" spans="3:5" ht="15.75">
      <c r="C4" s="210"/>
      <c r="E4" s="212"/>
    </row>
    <row r="5" spans="1:7" ht="15.75">
      <c r="A5" s="233" t="s">
        <v>409</v>
      </c>
      <c r="B5" s="234"/>
      <c r="C5" s="9"/>
      <c r="D5" s="234"/>
      <c r="E5" s="235"/>
      <c r="F5" s="234"/>
      <c r="G5" s="234" t="s">
        <v>410</v>
      </c>
    </row>
    <row r="6" spans="1:5" ht="15.75">
      <c r="A6" s="210"/>
      <c r="C6" s="8"/>
      <c r="E6" s="212"/>
    </row>
    <row r="7" spans="2:9" s="25" customFormat="1" ht="15">
      <c r="B7" s="12"/>
      <c r="C7" s="12"/>
      <c r="D7" s="12"/>
      <c r="E7" s="213"/>
      <c r="F7" s="12"/>
      <c r="G7" s="12"/>
      <c r="I7" s="27"/>
    </row>
    <row r="8" spans="2:9" s="25" customFormat="1" ht="20.25">
      <c r="B8" s="454" t="s">
        <v>112</v>
      </c>
      <c r="C8" s="454"/>
      <c r="D8" s="454"/>
      <c r="E8" s="454"/>
      <c r="F8" s="12"/>
      <c r="G8" s="12"/>
      <c r="I8" s="27"/>
    </row>
    <row r="9" spans="1:9" ht="18.75">
      <c r="A9" s="65" t="s">
        <v>36</v>
      </c>
      <c r="B9" s="12"/>
      <c r="C9" s="12"/>
      <c r="D9" s="12"/>
      <c r="E9" s="213"/>
      <c r="F9" s="12"/>
      <c r="G9" s="12"/>
      <c r="I9" s="4"/>
    </row>
    <row r="10" spans="2:9" ht="15">
      <c r="B10" s="1"/>
      <c r="C10" s="1"/>
      <c r="D10" s="1"/>
      <c r="E10" s="214"/>
      <c r="F10" s="1"/>
      <c r="G10" s="1"/>
      <c r="I10" s="4"/>
    </row>
    <row r="11" spans="1:9" ht="15" customHeight="1">
      <c r="A11" s="448" t="s">
        <v>68</v>
      </c>
      <c r="B11" s="449"/>
      <c r="C11" s="449"/>
      <c r="D11" s="24" t="s">
        <v>17</v>
      </c>
      <c r="E11" s="441" t="s">
        <v>360</v>
      </c>
      <c r="F11" s="442"/>
      <c r="G11" s="442"/>
      <c r="H11" s="4"/>
      <c r="I11" s="4"/>
    </row>
    <row r="12" spans="1:9" ht="15">
      <c r="A12" s="2"/>
      <c r="B12" s="3"/>
      <c r="C12" s="3"/>
      <c r="I12" s="4"/>
    </row>
    <row r="13" spans="1:9" ht="30">
      <c r="A13" s="5" t="s">
        <v>21</v>
      </c>
      <c r="B13" s="5" t="s">
        <v>7</v>
      </c>
      <c r="C13" s="5" t="s">
        <v>364</v>
      </c>
      <c r="D13" s="5" t="s">
        <v>13</v>
      </c>
      <c r="E13" s="216" t="s">
        <v>56</v>
      </c>
      <c r="F13" s="13" t="s">
        <v>361</v>
      </c>
      <c r="G13" s="13" t="s">
        <v>362</v>
      </c>
      <c r="H13" s="14" t="s">
        <v>363</v>
      </c>
      <c r="I13" s="6"/>
    </row>
    <row r="14" spans="1:9" ht="15.75" customHeight="1">
      <c r="A14" s="227">
        <v>1</v>
      </c>
      <c r="B14" s="228" t="s">
        <v>356</v>
      </c>
      <c r="C14" s="227">
        <v>29</v>
      </c>
      <c r="D14" s="227" t="s">
        <v>0</v>
      </c>
      <c r="E14" s="229" t="s">
        <v>357</v>
      </c>
      <c r="F14" s="227">
        <v>1</v>
      </c>
      <c r="G14" s="57">
        <v>60</v>
      </c>
      <c r="H14" s="57">
        <v>60</v>
      </c>
      <c r="I14" s="6"/>
    </row>
    <row r="15" spans="1:9" ht="15">
      <c r="A15" s="227">
        <v>2</v>
      </c>
      <c r="B15" s="228" t="s">
        <v>358</v>
      </c>
      <c r="C15" s="227">
        <v>41</v>
      </c>
      <c r="D15" s="227" t="s">
        <v>0</v>
      </c>
      <c r="E15" s="229" t="s">
        <v>359</v>
      </c>
      <c r="F15" s="227">
        <v>2</v>
      </c>
      <c r="G15" s="57">
        <v>54</v>
      </c>
      <c r="H15" s="57">
        <v>54</v>
      </c>
      <c r="I15" s="6"/>
    </row>
    <row r="16" spans="2:9" ht="15">
      <c r="B16" s="3"/>
      <c r="C16" s="3"/>
      <c r="D16" s="3"/>
      <c r="F16" s="29"/>
      <c r="G16" s="41"/>
      <c r="H16" s="29"/>
      <c r="I16" s="6"/>
    </row>
    <row r="17" spans="4:83" s="35" customFormat="1" ht="12.75">
      <c r="D17" s="40"/>
      <c r="E17" s="218"/>
      <c r="F17" s="36"/>
      <c r="G17" s="36"/>
      <c r="H17" s="36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</row>
    <row r="18" spans="1:83" ht="15">
      <c r="A18" s="448" t="s">
        <v>70</v>
      </c>
      <c r="B18" s="449"/>
      <c r="C18" s="449"/>
      <c r="D18" s="4"/>
      <c r="E18" s="219"/>
      <c r="F18" s="4"/>
      <c r="G18" s="4"/>
      <c r="H18" s="4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</row>
    <row r="19" spans="1:9" ht="30">
      <c r="A19" s="5" t="s">
        <v>21</v>
      </c>
      <c r="B19" s="5" t="s">
        <v>7</v>
      </c>
      <c r="C19" s="5" t="s">
        <v>364</v>
      </c>
      <c r="D19" s="5" t="s">
        <v>13</v>
      </c>
      <c r="E19" s="216" t="s">
        <v>56</v>
      </c>
      <c r="F19" s="13" t="s">
        <v>361</v>
      </c>
      <c r="G19" s="13" t="s">
        <v>362</v>
      </c>
      <c r="H19" s="14" t="s">
        <v>363</v>
      </c>
      <c r="I19" s="6"/>
    </row>
    <row r="20" spans="1:9" ht="15">
      <c r="A20" s="227">
        <v>1</v>
      </c>
      <c r="B20" s="230" t="s">
        <v>317</v>
      </c>
      <c r="C20" s="227">
        <v>32</v>
      </c>
      <c r="D20" s="227" t="s">
        <v>0</v>
      </c>
      <c r="E20" s="231" t="s">
        <v>367</v>
      </c>
      <c r="F20" s="232">
        <v>1</v>
      </c>
      <c r="G20" s="57">
        <v>60</v>
      </c>
      <c r="H20" s="57">
        <v>60</v>
      </c>
      <c r="I20" s="6"/>
    </row>
    <row r="21" spans="1:9" ht="16.5" customHeight="1">
      <c r="A21" s="227">
        <v>2</v>
      </c>
      <c r="B21" s="230" t="s">
        <v>53</v>
      </c>
      <c r="C21" s="227">
        <v>37</v>
      </c>
      <c r="D21" s="227" t="s">
        <v>0</v>
      </c>
      <c r="E21" s="231" t="s">
        <v>377</v>
      </c>
      <c r="F21" s="232">
        <v>2</v>
      </c>
      <c r="G21" s="57">
        <v>54</v>
      </c>
      <c r="H21" s="57">
        <v>54</v>
      </c>
      <c r="I21" s="6"/>
    </row>
    <row r="22" spans="1:9" ht="15">
      <c r="A22" s="227">
        <v>3</v>
      </c>
      <c r="B22" s="222" t="s">
        <v>54</v>
      </c>
      <c r="C22" s="5">
        <v>35</v>
      </c>
      <c r="D22" s="5" t="s">
        <v>0</v>
      </c>
      <c r="E22" s="223" t="s">
        <v>378</v>
      </c>
      <c r="F22" s="232">
        <v>3</v>
      </c>
      <c r="G22" s="57">
        <v>48</v>
      </c>
      <c r="H22" s="57">
        <v>48</v>
      </c>
      <c r="I22" s="6"/>
    </row>
    <row r="23" spans="1:9" ht="15">
      <c r="A23" s="227">
        <v>4</v>
      </c>
      <c r="B23" s="230" t="s">
        <v>379</v>
      </c>
      <c r="C23" s="227">
        <v>38</v>
      </c>
      <c r="D23" s="227" t="s">
        <v>0</v>
      </c>
      <c r="E23" s="231" t="s">
        <v>380</v>
      </c>
      <c r="F23" s="232">
        <v>4</v>
      </c>
      <c r="G23" s="57">
        <v>43</v>
      </c>
      <c r="H23" s="57">
        <v>43</v>
      </c>
      <c r="I23" s="6"/>
    </row>
    <row r="24" spans="1:9" ht="15">
      <c r="A24" s="227">
        <v>5</v>
      </c>
      <c r="B24" s="230" t="s">
        <v>381</v>
      </c>
      <c r="C24" s="227">
        <v>46</v>
      </c>
      <c r="D24" s="227" t="s">
        <v>0</v>
      </c>
      <c r="E24" s="231" t="s">
        <v>382</v>
      </c>
      <c r="F24" s="232">
        <v>5</v>
      </c>
      <c r="G24" s="57">
        <v>40</v>
      </c>
      <c r="H24" s="57">
        <v>40</v>
      </c>
      <c r="I24" s="6"/>
    </row>
    <row r="25" spans="1:9" ht="15">
      <c r="A25" s="227">
        <v>6</v>
      </c>
      <c r="B25" s="222" t="s">
        <v>383</v>
      </c>
      <c r="C25" s="5">
        <v>19</v>
      </c>
      <c r="D25" s="5" t="s">
        <v>0</v>
      </c>
      <c r="E25" s="223" t="s">
        <v>384</v>
      </c>
      <c r="F25" s="232">
        <v>6</v>
      </c>
      <c r="G25" s="57">
        <v>38</v>
      </c>
      <c r="H25" s="57">
        <v>38</v>
      </c>
      <c r="I25" s="6"/>
    </row>
    <row r="26" spans="4:83" s="35" customFormat="1" ht="12.75">
      <c r="D26" s="40"/>
      <c r="E26" s="224"/>
      <c r="F26" s="225"/>
      <c r="G26" s="225"/>
      <c r="H26" s="2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</row>
    <row r="27" spans="1:83" ht="15">
      <c r="A27" s="448" t="s">
        <v>71</v>
      </c>
      <c r="B27" s="449"/>
      <c r="C27" s="449"/>
      <c r="D27" s="7"/>
      <c r="E27" s="220"/>
      <c r="F27" s="7"/>
      <c r="G27" s="7"/>
      <c r="H27" s="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</row>
    <row r="28" spans="1:9" ht="30">
      <c r="A28" s="5" t="s">
        <v>21</v>
      </c>
      <c r="B28" s="5" t="s">
        <v>7</v>
      </c>
      <c r="C28" s="5" t="s">
        <v>364</v>
      </c>
      <c r="D28" s="5" t="s">
        <v>13</v>
      </c>
      <c r="E28" s="216" t="s">
        <v>56</v>
      </c>
      <c r="F28" s="13" t="s">
        <v>361</v>
      </c>
      <c r="G28" s="13" t="s">
        <v>362</v>
      </c>
      <c r="H28" s="14" t="s">
        <v>363</v>
      </c>
      <c r="I28" s="6"/>
    </row>
    <row r="29" spans="1:83" ht="15">
      <c r="A29" s="227">
        <v>1</v>
      </c>
      <c r="B29" s="228" t="s">
        <v>3</v>
      </c>
      <c r="C29" s="227">
        <v>39</v>
      </c>
      <c r="D29" s="227" t="s">
        <v>2</v>
      </c>
      <c r="E29" s="229" t="s">
        <v>388</v>
      </c>
      <c r="F29" s="227">
        <v>1</v>
      </c>
      <c r="G29" s="57">
        <v>60</v>
      </c>
      <c r="H29" s="57">
        <v>60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</row>
    <row r="30" spans="1:83" ht="15">
      <c r="A30" s="227">
        <v>2</v>
      </c>
      <c r="B30" s="228" t="s">
        <v>44</v>
      </c>
      <c r="C30" s="227">
        <v>34</v>
      </c>
      <c r="D30" s="227" t="s">
        <v>0</v>
      </c>
      <c r="E30" s="229" t="s">
        <v>389</v>
      </c>
      <c r="F30" s="227">
        <v>2</v>
      </c>
      <c r="G30" s="57">
        <v>54</v>
      </c>
      <c r="H30" s="57">
        <v>54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</row>
    <row r="31" spans="1:83" s="35" customFormat="1" ht="15">
      <c r="A31" s="227">
        <v>3</v>
      </c>
      <c r="B31" s="228" t="s">
        <v>385</v>
      </c>
      <c r="C31" s="227">
        <v>27</v>
      </c>
      <c r="D31" s="227" t="s">
        <v>0</v>
      </c>
      <c r="E31" s="229" t="s">
        <v>386</v>
      </c>
      <c r="F31" s="227">
        <v>3</v>
      </c>
      <c r="G31" s="57">
        <v>48</v>
      </c>
      <c r="H31" s="57">
        <v>48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</row>
    <row r="32" spans="1:9" ht="15">
      <c r="A32" s="227">
        <v>4</v>
      </c>
      <c r="B32" s="228" t="s">
        <v>27</v>
      </c>
      <c r="C32" s="227">
        <v>33</v>
      </c>
      <c r="D32" s="227" t="s">
        <v>0</v>
      </c>
      <c r="E32" s="229" t="s">
        <v>387</v>
      </c>
      <c r="F32" s="227">
        <v>4</v>
      </c>
      <c r="G32" s="57">
        <v>43</v>
      </c>
      <c r="H32" s="57">
        <v>43</v>
      </c>
      <c r="I32" s="6"/>
    </row>
    <row r="33" ht="12.75">
      <c r="E33" s="212"/>
    </row>
    <row r="34" spans="1:83" ht="15">
      <c r="A34" s="448" t="s">
        <v>72</v>
      </c>
      <c r="B34" s="449"/>
      <c r="C34" s="449"/>
      <c r="D34" s="3"/>
      <c r="G34" s="3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</row>
    <row r="35" spans="1:9" ht="30">
      <c r="A35" s="5" t="s">
        <v>21</v>
      </c>
      <c r="B35" s="5" t="s">
        <v>7</v>
      </c>
      <c r="C35" s="5" t="s">
        <v>364</v>
      </c>
      <c r="D35" s="5" t="s">
        <v>13</v>
      </c>
      <c r="E35" s="216" t="s">
        <v>56</v>
      </c>
      <c r="F35" s="13" t="s">
        <v>361</v>
      </c>
      <c r="G35" s="13" t="s">
        <v>362</v>
      </c>
      <c r="H35" s="14" t="s">
        <v>363</v>
      </c>
      <c r="I35" s="6"/>
    </row>
    <row r="36" spans="1:8" ht="15">
      <c r="A36" s="227">
        <v>1</v>
      </c>
      <c r="B36" s="228" t="s">
        <v>4</v>
      </c>
      <c r="C36" s="227">
        <v>24</v>
      </c>
      <c r="D36" s="227" t="s">
        <v>0</v>
      </c>
      <c r="E36" s="229" t="s">
        <v>398</v>
      </c>
      <c r="F36" s="227">
        <v>1</v>
      </c>
      <c r="G36" s="57">
        <v>60</v>
      </c>
      <c r="H36" s="57">
        <v>60</v>
      </c>
    </row>
    <row r="37" spans="1:8" ht="15">
      <c r="A37" s="227">
        <v>2</v>
      </c>
      <c r="B37" s="228" t="s">
        <v>10</v>
      </c>
      <c r="C37" s="227">
        <v>9</v>
      </c>
      <c r="D37" s="227" t="s">
        <v>0</v>
      </c>
      <c r="E37" s="227" t="s">
        <v>357</v>
      </c>
      <c r="F37" s="227">
        <v>2</v>
      </c>
      <c r="G37" s="57">
        <v>54</v>
      </c>
      <c r="H37" s="57">
        <v>54</v>
      </c>
    </row>
    <row r="38" spans="1:8" ht="15">
      <c r="A38" s="227">
        <v>3</v>
      </c>
      <c r="B38" s="228" t="s">
        <v>290</v>
      </c>
      <c r="C38" s="227">
        <v>2</v>
      </c>
      <c r="D38" s="227" t="s">
        <v>0</v>
      </c>
      <c r="E38" s="227" t="s">
        <v>390</v>
      </c>
      <c r="F38" s="227">
        <v>3</v>
      </c>
      <c r="G38" s="57">
        <v>48</v>
      </c>
      <c r="H38" s="57">
        <v>48</v>
      </c>
    </row>
    <row r="39" spans="1:8" ht="15">
      <c r="A39" s="227">
        <v>4</v>
      </c>
      <c r="B39" s="228" t="s">
        <v>322</v>
      </c>
      <c r="C39" s="227">
        <v>438</v>
      </c>
      <c r="D39" s="227" t="s">
        <v>0</v>
      </c>
      <c r="E39" s="227" t="s">
        <v>391</v>
      </c>
      <c r="F39" s="227">
        <v>4</v>
      </c>
      <c r="G39" s="57">
        <v>43</v>
      </c>
      <c r="H39" s="57">
        <v>43</v>
      </c>
    </row>
    <row r="40" spans="1:8" ht="15">
      <c r="A40" s="227">
        <v>5</v>
      </c>
      <c r="B40" s="228" t="s">
        <v>392</v>
      </c>
      <c r="C40" s="227">
        <v>418</v>
      </c>
      <c r="D40" s="227" t="s">
        <v>0</v>
      </c>
      <c r="E40" s="227" t="s">
        <v>393</v>
      </c>
      <c r="F40" s="227">
        <v>5</v>
      </c>
      <c r="G40" s="57">
        <v>40</v>
      </c>
      <c r="H40" s="57">
        <v>40</v>
      </c>
    </row>
    <row r="41" spans="1:8" ht="15">
      <c r="A41" s="227">
        <v>6</v>
      </c>
      <c r="B41" s="228" t="s">
        <v>394</v>
      </c>
      <c r="C41" s="227">
        <v>15</v>
      </c>
      <c r="D41" s="227" t="s">
        <v>0</v>
      </c>
      <c r="E41" s="227" t="s">
        <v>395</v>
      </c>
      <c r="F41" s="227">
        <v>6</v>
      </c>
      <c r="G41" s="57">
        <v>38</v>
      </c>
      <c r="H41" s="57">
        <v>38</v>
      </c>
    </row>
    <row r="42" spans="1:8" ht="15">
      <c r="A42" s="227">
        <v>7</v>
      </c>
      <c r="B42" s="228" t="s">
        <v>396</v>
      </c>
      <c r="C42" s="227">
        <v>7</v>
      </c>
      <c r="D42" s="227" t="s">
        <v>0</v>
      </c>
      <c r="E42" s="227" t="s">
        <v>397</v>
      </c>
      <c r="F42" s="227">
        <v>7</v>
      </c>
      <c r="G42" s="57">
        <v>36</v>
      </c>
      <c r="H42" s="57">
        <v>36</v>
      </c>
    </row>
    <row r="43" ht="12.75">
      <c r="E43" s="212"/>
    </row>
    <row r="44" spans="1:83" ht="15">
      <c r="A44" s="448" t="s">
        <v>73</v>
      </c>
      <c r="B44" s="449"/>
      <c r="C44" s="449"/>
      <c r="D44" s="3"/>
      <c r="G44" s="3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</row>
    <row r="45" spans="1:9" ht="30">
      <c r="A45" s="5" t="s">
        <v>21</v>
      </c>
      <c r="B45" s="5" t="s">
        <v>7</v>
      </c>
      <c r="C45" s="5" t="s">
        <v>364</v>
      </c>
      <c r="D45" s="5" t="s">
        <v>13</v>
      </c>
      <c r="E45" s="216" t="s">
        <v>56</v>
      </c>
      <c r="F45" s="13" t="s">
        <v>361</v>
      </c>
      <c r="G45" s="13" t="s">
        <v>362</v>
      </c>
      <c r="H45" s="14" t="s">
        <v>363</v>
      </c>
      <c r="I45" s="6"/>
    </row>
    <row r="46" spans="1:83" ht="15">
      <c r="A46" s="227">
        <v>1</v>
      </c>
      <c r="B46" s="228" t="s">
        <v>26</v>
      </c>
      <c r="C46" s="227">
        <v>3</v>
      </c>
      <c r="D46" s="227" t="s">
        <v>0</v>
      </c>
      <c r="E46" s="229" t="s">
        <v>405</v>
      </c>
      <c r="F46" s="227">
        <v>1</v>
      </c>
      <c r="G46" s="57">
        <v>60</v>
      </c>
      <c r="H46" s="57">
        <v>60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</row>
    <row r="47" spans="1:83" ht="15">
      <c r="A47" s="227">
        <v>2</v>
      </c>
      <c r="B47" s="228" t="s">
        <v>22</v>
      </c>
      <c r="C47" s="227">
        <v>14</v>
      </c>
      <c r="D47" s="227" t="s">
        <v>2</v>
      </c>
      <c r="E47" s="229" t="s">
        <v>401</v>
      </c>
      <c r="F47" s="227">
        <v>2</v>
      </c>
      <c r="G47" s="57">
        <v>54</v>
      </c>
      <c r="H47" s="57">
        <v>54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</row>
    <row r="48" spans="1:83" s="35" customFormat="1" ht="15">
      <c r="A48" s="227">
        <v>3</v>
      </c>
      <c r="B48" s="228" t="s">
        <v>402</v>
      </c>
      <c r="C48" s="227">
        <v>445</v>
      </c>
      <c r="D48" s="227" t="s">
        <v>0</v>
      </c>
      <c r="E48" s="227" t="s">
        <v>403</v>
      </c>
      <c r="F48" s="227">
        <v>3</v>
      </c>
      <c r="G48" s="57">
        <v>48</v>
      </c>
      <c r="H48" s="57">
        <v>48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</row>
    <row r="49" spans="1:83" s="35" customFormat="1" ht="15">
      <c r="A49" s="227">
        <v>4</v>
      </c>
      <c r="B49" s="228" t="s">
        <v>65</v>
      </c>
      <c r="C49" s="227">
        <v>1</v>
      </c>
      <c r="D49" s="227" t="s">
        <v>64</v>
      </c>
      <c r="E49" s="227" t="s">
        <v>404</v>
      </c>
      <c r="F49" s="227">
        <v>4</v>
      </c>
      <c r="G49" s="57">
        <v>43</v>
      </c>
      <c r="H49" s="57">
        <v>43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</row>
    <row r="50" s="6" customFormat="1" ht="15"/>
    <row r="51" spans="1:83" ht="15">
      <c r="A51" s="448" t="s">
        <v>74</v>
      </c>
      <c r="B51" s="449"/>
      <c r="C51" s="449"/>
      <c r="D51" s="3"/>
      <c r="G51" s="3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</row>
    <row r="52" spans="1:9" ht="30">
      <c r="A52" s="5" t="s">
        <v>21</v>
      </c>
      <c r="B52" s="5" t="s">
        <v>7</v>
      </c>
      <c r="C52" s="5" t="s">
        <v>364</v>
      </c>
      <c r="D52" s="5" t="s">
        <v>13</v>
      </c>
      <c r="E52" s="216" t="s">
        <v>56</v>
      </c>
      <c r="F52" s="13" t="s">
        <v>361</v>
      </c>
      <c r="G52" s="13" t="s">
        <v>362</v>
      </c>
      <c r="H52" s="14" t="s">
        <v>363</v>
      </c>
      <c r="I52" s="6"/>
    </row>
    <row r="53" spans="1:83" s="35" customFormat="1" ht="15">
      <c r="A53" s="227">
        <v>1</v>
      </c>
      <c r="B53" s="228" t="s">
        <v>49</v>
      </c>
      <c r="C53" s="227">
        <v>12</v>
      </c>
      <c r="D53" s="227" t="s">
        <v>0</v>
      </c>
      <c r="E53" s="227" t="s">
        <v>406</v>
      </c>
      <c r="F53" s="227">
        <v>1</v>
      </c>
      <c r="G53" s="57">
        <v>60</v>
      </c>
      <c r="H53" s="57">
        <v>60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</row>
    <row r="54" spans="1:9" ht="15">
      <c r="A54" s="227">
        <v>2</v>
      </c>
      <c r="B54" s="228" t="s">
        <v>407</v>
      </c>
      <c r="C54" s="227">
        <v>16</v>
      </c>
      <c r="D54" s="227" t="s">
        <v>1</v>
      </c>
      <c r="E54" s="229" t="s">
        <v>408</v>
      </c>
      <c r="F54" s="227">
        <v>2</v>
      </c>
      <c r="G54" s="57">
        <v>54</v>
      </c>
      <c r="H54" s="57">
        <v>54</v>
      </c>
      <c r="I54" s="6"/>
    </row>
    <row r="55" spans="1:83" s="35" customFormat="1" ht="12.75">
      <c r="A55" s="37"/>
      <c r="E55" s="221"/>
      <c r="F55" s="39"/>
      <c r="G55" s="39"/>
      <c r="H55" s="36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</row>
    <row r="56" spans="1:83" ht="15">
      <c r="A56" s="23" t="s">
        <v>37</v>
      </c>
      <c r="B56" s="12"/>
      <c r="C56" s="12"/>
      <c r="D56" s="3"/>
      <c r="G56" s="3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</row>
    <row r="57" spans="2:3" ht="15">
      <c r="B57" s="3"/>
      <c r="C57" s="3"/>
    </row>
    <row r="58" spans="1:9" ht="15" customHeight="1">
      <c r="A58" s="448" t="s">
        <v>68</v>
      </c>
      <c r="B58" s="449"/>
      <c r="C58" s="449"/>
      <c r="D58" s="24" t="s">
        <v>17</v>
      </c>
      <c r="E58" s="441" t="s">
        <v>360</v>
      </c>
      <c r="F58" s="442"/>
      <c r="G58" s="442"/>
      <c r="I58" s="4"/>
    </row>
    <row r="59" spans="1:9" ht="15">
      <c r="A59" s="2"/>
      <c r="B59" s="3"/>
      <c r="C59" s="3"/>
      <c r="I59" s="4"/>
    </row>
    <row r="60" spans="1:9" ht="30">
      <c r="A60" s="5" t="s">
        <v>21</v>
      </c>
      <c r="B60" s="5" t="s">
        <v>7</v>
      </c>
      <c r="C60" s="5" t="s">
        <v>364</v>
      </c>
      <c r="D60" s="5" t="s">
        <v>13</v>
      </c>
      <c r="E60" s="216" t="s">
        <v>56</v>
      </c>
      <c r="F60" s="13" t="s">
        <v>361</v>
      </c>
      <c r="G60" s="13" t="s">
        <v>362</v>
      </c>
      <c r="H60" s="14" t="s">
        <v>363</v>
      </c>
      <c r="I60" s="6"/>
    </row>
    <row r="61" spans="1:83" s="35" customFormat="1" ht="15">
      <c r="A61" s="227">
        <v>1</v>
      </c>
      <c r="B61" s="228" t="s">
        <v>365</v>
      </c>
      <c r="C61" s="227">
        <v>103</v>
      </c>
      <c r="D61" s="227" t="s">
        <v>0</v>
      </c>
      <c r="E61" s="229" t="s">
        <v>366</v>
      </c>
      <c r="F61" s="227">
        <v>1</v>
      </c>
      <c r="G61" s="57">
        <v>60</v>
      </c>
      <c r="H61" s="57">
        <v>60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</row>
    <row r="62" spans="2:3" ht="15">
      <c r="B62" s="3"/>
      <c r="C62" s="3"/>
    </row>
    <row r="63" spans="1:83" ht="15">
      <c r="A63" s="448" t="s">
        <v>69</v>
      </c>
      <c r="B63" s="449"/>
      <c r="C63" s="449"/>
      <c r="D63" s="4"/>
      <c r="E63" s="217"/>
      <c r="F63" s="4"/>
      <c r="G63" s="4"/>
      <c r="H63" s="4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</row>
    <row r="64" spans="1:9" ht="30">
      <c r="A64" s="5" t="s">
        <v>21</v>
      </c>
      <c r="B64" s="5" t="s">
        <v>7</v>
      </c>
      <c r="C64" s="5" t="s">
        <v>364</v>
      </c>
      <c r="D64" s="5" t="s">
        <v>13</v>
      </c>
      <c r="E64" s="216" t="s">
        <v>56</v>
      </c>
      <c r="F64" s="13" t="s">
        <v>361</v>
      </c>
      <c r="G64" s="13" t="s">
        <v>362</v>
      </c>
      <c r="H64" s="14" t="s">
        <v>363</v>
      </c>
      <c r="I64" s="6"/>
    </row>
    <row r="65" spans="1:9" ht="15">
      <c r="A65" s="227">
        <v>1</v>
      </c>
      <c r="B65" s="228" t="s">
        <v>368</v>
      </c>
      <c r="C65" s="227">
        <v>110</v>
      </c>
      <c r="D65" s="227" t="s">
        <v>0</v>
      </c>
      <c r="E65" s="229" t="s">
        <v>369</v>
      </c>
      <c r="F65" s="227">
        <v>1</v>
      </c>
      <c r="G65" s="57">
        <v>60</v>
      </c>
      <c r="H65" s="57">
        <v>60</v>
      </c>
      <c r="I65" s="6"/>
    </row>
    <row r="66" spans="1:9" ht="15">
      <c r="A66" s="227">
        <v>2</v>
      </c>
      <c r="B66" s="228" t="s">
        <v>195</v>
      </c>
      <c r="C66" s="227">
        <v>108</v>
      </c>
      <c r="D66" s="227" t="s">
        <v>0</v>
      </c>
      <c r="E66" s="229" t="s">
        <v>370</v>
      </c>
      <c r="F66" s="227">
        <v>2</v>
      </c>
      <c r="G66" s="57">
        <v>54</v>
      </c>
      <c r="H66" s="57">
        <v>54</v>
      </c>
      <c r="I66" s="6"/>
    </row>
    <row r="67" spans="1:9" ht="15">
      <c r="A67" s="227">
        <v>3</v>
      </c>
      <c r="B67" s="228" t="s">
        <v>39</v>
      </c>
      <c r="C67" s="227">
        <v>101</v>
      </c>
      <c r="D67" s="227" t="s">
        <v>0</v>
      </c>
      <c r="E67" s="229" t="s">
        <v>371</v>
      </c>
      <c r="F67" s="227">
        <v>3</v>
      </c>
      <c r="G67" s="57">
        <v>48</v>
      </c>
      <c r="H67" s="57">
        <v>48</v>
      </c>
      <c r="I67" s="6"/>
    </row>
    <row r="68" spans="1:9" ht="15">
      <c r="A68" s="227">
        <v>4</v>
      </c>
      <c r="B68" s="228" t="s">
        <v>372</v>
      </c>
      <c r="C68" s="227">
        <v>109</v>
      </c>
      <c r="D68" s="227" t="s">
        <v>0</v>
      </c>
      <c r="E68" s="229" t="s">
        <v>373</v>
      </c>
      <c r="F68" s="227">
        <v>4</v>
      </c>
      <c r="G68" s="57">
        <v>43</v>
      </c>
      <c r="H68" s="57">
        <v>43</v>
      </c>
      <c r="I68" s="6"/>
    </row>
    <row r="69" spans="2:3" ht="15">
      <c r="B69" s="3"/>
      <c r="C69" s="3"/>
    </row>
    <row r="70" spans="1:83" ht="15">
      <c r="A70" s="448" t="s">
        <v>70</v>
      </c>
      <c r="B70" s="449"/>
      <c r="C70" s="449"/>
      <c r="D70" s="4"/>
      <c r="E70" s="217"/>
      <c r="F70" s="4"/>
      <c r="G70" s="4"/>
      <c r="H70" s="4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</row>
    <row r="71" spans="1:9" ht="30">
      <c r="A71" s="5" t="s">
        <v>21</v>
      </c>
      <c r="B71" s="5" t="s">
        <v>7</v>
      </c>
      <c r="C71" s="5" t="s">
        <v>364</v>
      </c>
      <c r="D71" s="5" t="s">
        <v>13</v>
      </c>
      <c r="E71" s="216" t="s">
        <v>56</v>
      </c>
      <c r="F71" s="13" t="s">
        <v>361</v>
      </c>
      <c r="G71" s="13" t="s">
        <v>362</v>
      </c>
      <c r="H71" s="14" t="s">
        <v>363</v>
      </c>
      <c r="I71" s="6"/>
    </row>
    <row r="72" spans="1:83" s="35" customFormat="1" ht="15">
      <c r="A72" s="227">
        <v>1</v>
      </c>
      <c r="B72" s="228" t="s">
        <v>51</v>
      </c>
      <c r="C72" s="227">
        <v>112</v>
      </c>
      <c r="D72" s="227" t="s">
        <v>2</v>
      </c>
      <c r="E72" s="229" t="s">
        <v>374</v>
      </c>
      <c r="F72" s="227">
        <v>1</v>
      </c>
      <c r="G72" s="57">
        <v>60</v>
      </c>
      <c r="H72" s="57">
        <v>60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</row>
    <row r="73" spans="1:9" ht="15">
      <c r="A73" s="227">
        <v>2</v>
      </c>
      <c r="B73" s="228" t="s">
        <v>375</v>
      </c>
      <c r="C73" s="227">
        <v>111</v>
      </c>
      <c r="D73" s="227" t="s">
        <v>0</v>
      </c>
      <c r="E73" s="229" t="s">
        <v>376</v>
      </c>
      <c r="F73" s="227">
        <v>2</v>
      </c>
      <c r="G73" s="57">
        <v>54</v>
      </c>
      <c r="H73" s="57">
        <v>54</v>
      </c>
      <c r="I73" s="6"/>
    </row>
    <row r="74" spans="2:3" ht="15">
      <c r="B74" s="3"/>
      <c r="C74" s="3"/>
    </row>
    <row r="75" spans="2:3" ht="15">
      <c r="B75" s="3"/>
      <c r="C75" s="3"/>
    </row>
    <row r="76" spans="1:83" ht="15">
      <c r="A76" s="448" t="s">
        <v>72</v>
      </c>
      <c r="B76" s="449"/>
      <c r="C76" s="449"/>
      <c r="D76" s="24" t="s">
        <v>17</v>
      </c>
      <c r="E76" s="441" t="s">
        <v>411</v>
      </c>
      <c r="F76" s="442"/>
      <c r="G76" s="442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</row>
    <row r="77" spans="1:9" ht="30">
      <c r="A77" s="5" t="s">
        <v>21</v>
      </c>
      <c r="B77" s="5" t="s">
        <v>7</v>
      </c>
      <c r="C77" s="5" t="s">
        <v>364</v>
      </c>
      <c r="D77" s="5" t="s">
        <v>13</v>
      </c>
      <c r="E77" s="216" t="s">
        <v>56</v>
      </c>
      <c r="F77" s="13" t="s">
        <v>361</v>
      </c>
      <c r="G77" s="13" t="s">
        <v>362</v>
      </c>
      <c r="H77" s="14" t="s">
        <v>363</v>
      </c>
      <c r="I77" s="6"/>
    </row>
    <row r="78" spans="1:9" ht="15">
      <c r="A78" s="227">
        <v>1</v>
      </c>
      <c r="B78" s="228" t="s">
        <v>399</v>
      </c>
      <c r="C78" s="227">
        <v>102</v>
      </c>
      <c r="D78" s="227" t="s">
        <v>0</v>
      </c>
      <c r="E78" s="227" t="s">
        <v>400</v>
      </c>
      <c r="F78" s="227">
        <v>1</v>
      </c>
      <c r="G78" s="57">
        <v>60</v>
      </c>
      <c r="H78" s="57">
        <v>60</v>
      </c>
      <c r="I78" s="6"/>
    </row>
    <row r="79" spans="2:4" ht="15">
      <c r="B79" s="3"/>
      <c r="C79" s="3"/>
      <c r="D79" s="3"/>
    </row>
  </sheetData>
  <sheetProtection/>
  <mergeCells count="16">
    <mergeCell ref="A70:C70"/>
    <mergeCell ref="B2:G2"/>
    <mergeCell ref="A18:C18"/>
    <mergeCell ref="A27:C27"/>
    <mergeCell ref="A11:C11"/>
    <mergeCell ref="B8:E8"/>
    <mergeCell ref="E76:G76"/>
    <mergeCell ref="A3:H3"/>
    <mergeCell ref="E11:G11"/>
    <mergeCell ref="E58:G58"/>
    <mergeCell ref="A76:C76"/>
    <mergeCell ref="A34:C34"/>
    <mergeCell ref="A44:C44"/>
    <mergeCell ref="A51:C51"/>
    <mergeCell ref="A58:C58"/>
    <mergeCell ref="A63:C63"/>
  </mergeCell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9"/>
  </sheetPr>
  <dimension ref="A1:G146"/>
  <sheetViews>
    <sheetView workbookViewId="0" topLeftCell="A1">
      <selection activeCell="B128" sqref="B128:G128"/>
    </sheetView>
  </sheetViews>
  <sheetFormatPr defaultColWidth="9.140625" defaultRowHeight="12.75"/>
  <cols>
    <col min="1" max="1" width="11.28125" style="0" customWidth="1"/>
    <col min="2" max="2" width="25.57421875" style="91" customWidth="1"/>
    <col min="3" max="3" width="14.140625" style="0" customWidth="1"/>
    <col min="4" max="4" width="20.7109375" style="0" customWidth="1"/>
    <col min="5" max="5" width="16.00390625" style="0" customWidth="1"/>
    <col min="6" max="6" width="10.140625" style="91" bestFit="1" customWidth="1"/>
    <col min="7" max="7" width="13.57421875" style="0" customWidth="1"/>
  </cols>
  <sheetData>
    <row r="1" spans="1:7" ht="37.5" customHeight="1">
      <c r="A1" s="436" t="s">
        <v>727</v>
      </c>
      <c r="B1" s="468"/>
      <c r="C1" s="468"/>
      <c r="D1" s="468"/>
      <c r="E1" s="468"/>
      <c r="F1" s="468"/>
      <c r="G1" s="468"/>
    </row>
    <row r="2" spans="1:7" ht="20.25" customHeight="1">
      <c r="A2" s="468"/>
      <c r="B2" s="468"/>
      <c r="C2" s="468"/>
      <c r="D2" s="468"/>
      <c r="E2" s="468"/>
      <c r="F2" s="468"/>
      <c r="G2" s="468"/>
    </row>
    <row r="3" spans="1:7" ht="12.75">
      <c r="A3" s="468"/>
      <c r="B3" s="468"/>
      <c r="C3" s="468"/>
      <c r="D3" s="468"/>
      <c r="E3" s="468"/>
      <c r="F3" s="468"/>
      <c r="G3" s="468"/>
    </row>
    <row r="4" spans="1:7" ht="30.75" customHeight="1">
      <c r="A4" s="468"/>
      <c r="B4" s="468"/>
      <c r="C4" s="468"/>
      <c r="D4" s="468"/>
      <c r="E4" s="468"/>
      <c r="F4" s="468"/>
      <c r="G4" s="468"/>
    </row>
    <row r="5" spans="1:7" ht="23.25" customHeight="1">
      <c r="A5" s="162"/>
      <c r="B5" s="263"/>
      <c r="C5" s="263"/>
      <c r="D5" s="263"/>
      <c r="E5" s="263"/>
      <c r="F5" s="263"/>
      <c r="G5" s="263"/>
    </row>
    <row r="6" spans="1:7" ht="28.5" customHeight="1">
      <c r="A6" s="469" t="s">
        <v>327</v>
      </c>
      <c r="B6" s="469"/>
      <c r="C6" s="469"/>
      <c r="D6" s="469"/>
      <c r="E6" s="469"/>
      <c r="F6" s="469"/>
      <c r="G6" s="469"/>
    </row>
    <row r="7" spans="1:7" ht="28.5" customHeight="1">
      <c r="A7" s="270" t="s">
        <v>21</v>
      </c>
      <c r="B7" s="270" t="s">
        <v>745</v>
      </c>
      <c r="C7" s="270" t="s">
        <v>8</v>
      </c>
      <c r="D7" s="270" t="s">
        <v>47</v>
      </c>
      <c r="E7" s="270" t="s">
        <v>746</v>
      </c>
      <c r="F7" s="270" t="s">
        <v>66</v>
      </c>
      <c r="G7" s="270" t="s">
        <v>747</v>
      </c>
    </row>
    <row r="9" spans="1:2" ht="12.75">
      <c r="A9" s="164" t="s">
        <v>748</v>
      </c>
      <c r="B9" s="165"/>
    </row>
    <row r="10" spans="1:5" ht="12.75">
      <c r="A10" s="166" t="s">
        <v>249</v>
      </c>
      <c r="B10" s="167"/>
      <c r="C10" s="166"/>
      <c r="E10" s="168" t="s">
        <v>250</v>
      </c>
    </row>
    <row r="12" spans="1:7" ht="15">
      <c r="A12" s="49">
        <v>1</v>
      </c>
      <c r="B12" s="269" t="s">
        <v>728</v>
      </c>
      <c r="C12" s="49">
        <v>1999</v>
      </c>
      <c r="D12" s="267" t="s">
        <v>729</v>
      </c>
      <c r="E12" s="268" t="s">
        <v>730</v>
      </c>
      <c r="F12" s="49">
        <v>1</v>
      </c>
      <c r="G12" s="57">
        <v>60</v>
      </c>
    </row>
    <row r="13" spans="1:7" ht="15">
      <c r="A13" s="49">
        <v>2</v>
      </c>
      <c r="B13" s="269" t="s">
        <v>731</v>
      </c>
      <c r="C13" s="49">
        <v>1999</v>
      </c>
      <c r="D13" s="49" t="s">
        <v>2</v>
      </c>
      <c r="E13" s="268" t="s">
        <v>732</v>
      </c>
      <c r="F13" s="49">
        <v>2</v>
      </c>
      <c r="G13" s="57">
        <v>54</v>
      </c>
    </row>
    <row r="14" spans="1:7" ht="15">
      <c r="A14" s="49">
        <v>3</v>
      </c>
      <c r="B14" s="269" t="s">
        <v>173</v>
      </c>
      <c r="C14" s="49">
        <v>1999</v>
      </c>
      <c r="D14" s="49" t="s">
        <v>2</v>
      </c>
      <c r="E14" s="268" t="s">
        <v>734</v>
      </c>
      <c r="F14" s="49">
        <v>3</v>
      </c>
      <c r="G14" s="57">
        <v>48</v>
      </c>
    </row>
    <row r="15" spans="1:7" ht="15">
      <c r="A15" s="49">
        <v>4</v>
      </c>
      <c r="B15" s="269" t="s">
        <v>735</v>
      </c>
      <c r="C15" s="49">
        <v>2000</v>
      </c>
      <c r="D15" s="49" t="s">
        <v>733</v>
      </c>
      <c r="E15" s="268" t="s">
        <v>736</v>
      </c>
      <c r="F15" s="49">
        <v>4</v>
      </c>
      <c r="G15" s="57">
        <v>43</v>
      </c>
    </row>
    <row r="16" spans="1:7" ht="15">
      <c r="A16" s="49">
        <v>5</v>
      </c>
      <c r="B16" s="269" t="s">
        <v>737</v>
      </c>
      <c r="C16" s="49">
        <v>2000</v>
      </c>
      <c r="D16" s="49" t="s">
        <v>733</v>
      </c>
      <c r="E16" s="268" t="s">
        <v>738</v>
      </c>
      <c r="F16" s="49">
        <v>5</v>
      </c>
      <c r="G16" s="57">
        <v>40</v>
      </c>
    </row>
    <row r="17" spans="1:7" ht="15">
      <c r="A17" s="49">
        <v>6</v>
      </c>
      <c r="B17" s="269" t="s">
        <v>739</v>
      </c>
      <c r="C17" s="49">
        <v>2000</v>
      </c>
      <c r="D17" s="49" t="s">
        <v>733</v>
      </c>
      <c r="E17" s="268" t="s">
        <v>740</v>
      </c>
      <c r="F17" s="49">
        <v>6</v>
      </c>
      <c r="G17" s="57">
        <v>38</v>
      </c>
    </row>
    <row r="18" spans="1:7" ht="15">
      <c r="A18" s="49">
        <v>7</v>
      </c>
      <c r="B18" s="269" t="s">
        <v>741</v>
      </c>
      <c r="C18" s="49">
        <v>2000</v>
      </c>
      <c r="D18" s="49" t="s">
        <v>733</v>
      </c>
      <c r="E18" s="268" t="s">
        <v>742</v>
      </c>
      <c r="F18" s="49">
        <v>7</v>
      </c>
      <c r="G18" s="57">
        <v>36</v>
      </c>
    </row>
    <row r="19" spans="1:7" ht="15">
      <c r="A19" s="49">
        <v>8</v>
      </c>
      <c r="B19" s="269" t="s">
        <v>743</v>
      </c>
      <c r="C19" s="49">
        <v>2000</v>
      </c>
      <c r="D19" s="49" t="s">
        <v>729</v>
      </c>
      <c r="E19" s="268" t="s">
        <v>744</v>
      </c>
      <c r="F19" s="49">
        <v>8</v>
      </c>
      <c r="G19" s="57">
        <v>34</v>
      </c>
    </row>
    <row r="20" spans="1:6" ht="15.75">
      <c r="A20" s="201"/>
      <c r="B20" s="264"/>
      <c r="C20" s="265"/>
      <c r="D20" s="265"/>
      <c r="E20" s="265"/>
      <c r="F20" s="266"/>
    </row>
    <row r="21" spans="1:6" ht="12.75">
      <c r="A21" s="164" t="s">
        <v>748</v>
      </c>
      <c r="B21" s="165"/>
      <c r="F21" s="172"/>
    </row>
    <row r="22" spans="1:6" ht="12.75">
      <c r="A22" s="166" t="s">
        <v>37</v>
      </c>
      <c r="B22" s="167" t="s">
        <v>899</v>
      </c>
      <c r="C22" s="166"/>
      <c r="E22" s="168" t="s">
        <v>262</v>
      </c>
      <c r="F22" s="172"/>
    </row>
    <row r="23" spans="1:6" ht="12.75">
      <c r="A23" s="91"/>
      <c r="F23" s="172"/>
    </row>
    <row r="24" spans="1:7" ht="15">
      <c r="A24" s="49">
        <v>1</v>
      </c>
      <c r="B24" s="269" t="s">
        <v>749</v>
      </c>
      <c r="C24" s="49">
        <v>1999</v>
      </c>
      <c r="D24" s="267" t="s">
        <v>750</v>
      </c>
      <c r="E24" s="268" t="s">
        <v>751</v>
      </c>
      <c r="F24" s="49">
        <v>1</v>
      </c>
      <c r="G24" s="57">
        <v>60</v>
      </c>
    </row>
    <row r="25" spans="1:7" ht="15">
      <c r="A25" s="49">
        <v>2</v>
      </c>
      <c r="B25" s="269" t="s">
        <v>752</v>
      </c>
      <c r="C25" s="49">
        <v>1999</v>
      </c>
      <c r="D25" s="267" t="s">
        <v>2</v>
      </c>
      <c r="E25" s="268" t="s">
        <v>753</v>
      </c>
      <c r="F25" s="49">
        <v>2</v>
      </c>
      <c r="G25" s="57">
        <v>54</v>
      </c>
    </row>
    <row r="26" spans="1:7" ht="15">
      <c r="A26" s="49">
        <v>3</v>
      </c>
      <c r="B26" s="269" t="s">
        <v>754</v>
      </c>
      <c r="C26" s="49">
        <v>1999</v>
      </c>
      <c r="D26" s="267" t="s">
        <v>2</v>
      </c>
      <c r="E26" s="268" t="s">
        <v>755</v>
      </c>
      <c r="F26" s="49">
        <v>3</v>
      </c>
      <c r="G26" s="57">
        <v>48</v>
      </c>
    </row>
    <row r="27" spans="1:7" ht="15">
      <c r="A27" s="49">
        <v>4</v>
      </c>
      <c r="B27" s="269" t="s">
        <v>756</v>
      </c>
      <c r="C27" s="49">
        <v>2000</v>
      </c>
      <c r="D27" s="267" t="s">
        <v>2</v>
      </c>
      <c r="E27" s="268" t="s">
        <v>738</v>
      </c>
      <c r="F27" s="49">
        <v>4</v>
      </c>
      <c r="G27" s="57">
        <v>43</v>
      </c>
    </row>
    <row r="28" spans="1:7" ht="15">
      <c r="A28" s="49">
        <v>5</v>
      </c>
      <c r="B28" s="269" t="s">
        <v>757</v>
      </c>
      <c r="C28" s="49">
        <v>1999</v>
      </c>
      <c r="D28" s="267" t="s">
        <v>733</v>
      </c>
      <c r="E28" s="268" t="s">
        <v>758</v>
      </c>
      <c r="F28" s="49">
        <v>5</v>
      </c>
      <c r="G28" s="57">
        <v>40</v>
      </c>
    </row>
    <row r="29" spans="1:7" ht="15">
      <c r="A29" s="49">
        <v>6</v>
      </c>
      <c r="B29" s="269" t="s">
        <v>759</v>
      </c>
      <c r="C29" s="49">
        <v>1999</v>
      </c>
      <c r="D29" s="267" t="s">
        <v>0</v>
      </c>
      <c r="E29" s="268" t="s">
        <v>760</v>
      </c>
      <c r="F29" s="49">
        <v>6</v>
      </c>
      <c r="G29" s="57">
        <v>38</v>
      </c>
    </row>
    <row r="30" spans="1:7" ht="15">
      <c r="A30" s="49">
        <v>7</v>
      </c>
      <c r="B30" s="269" t="s">
        <v>761</v>
      </c>
      <c r="C30" s="49">
        <v>2000</v>
      </c>
      <c r="D30" s="267" t="s">
        <v>733</v>
      </c>
      <c r="E30" s="268" t="s">
        <v>762</v>
      </c>
      <c r="F30" s="49">
        <v>7</v>
      </c>
      <c r="G30" s="57">
        <v>36</v>
      </c>
    </row>
    <row r="31" spans="1:7" ht="15">
      <c r="A31" s="49">
        <v>8</v>
      </c>
      <c r="B31" s="269" t="s">
        <v>763</v>
      </c>
      <c r="C31" s="49">
        <v>2000</v>
      </c>
      <c r="D31" s="267" t="s">
        <v>2</v>
      </c>
      <c r="E31" s="268" t="s">
        <v>764</v>
      </c>
      <c r="F31" s="49">
        <v>8</v>
      </c>
      <c r="G31" s="57">
        <v>34</v>
      </c>
    </row>
    <row r="32" spans="1:7" ht="15">
      <c r="A32" s="49">
        <v>9</v>
      </c>
      <c r="B32" s="269" t="s">
        <v>765</v>
      </c>
      <c r="C32" s="49">
        <v>2000</v>
      </c>
      <c r="D32" s="267" t="s">
        <v>729</v>
      </c>
      <c r="E32" s="268" t="s">
        <v>791</v>
      </c>
      <c r="F32" s="49">
        <v>9</v>
      </c>
      <c r="G32" s="57">
        <v>32</v>
      </c>
    </row>
    <row r="33" spans="1:7" ht="15">
      <c r="A33" s="49">
        <v>10</v>
      </c>
      <c r="B33" s="269" t="s">
        <v>766</v>
      </c>
      <c r="C33" s="49">
        <v>2000</v>
      </c>
      <c r="D33" s="267" t="s">
        <v>2</v>
      </c>
      <c r="E33" s="268" t="s">
        <v>767</v>
      </c>
      <c r="F33" s="49">
        <v>10</v>
      </c>
      <c r="G33" s="57">
        <v>31</v>
      </c>
    </row>
    <row r="34" spans="1:7" ht="15">
      <c r="A34" s="49">
        <v>11</v>
      </c>
      <c r="B34" s="269" t="s">
        <v>768</v>
      </c>
      <c r="C34" s="49">
        <v>2000</v>
      </c>
      <c r="D34" s="267" t="s">
        <v>729</v>
      </c>
      <c r="E34" s="268" t="s">
        <v>769</v>
      </c>
      <c r="F34" s="49">
        <v>11</v>
      </c>
      <c r="G34" s="57">
        <v>30</v>
      </c>
    </row>
    <row r="35" spans="1:6" ht="15.75">
      <c r="A35" s="201"/>
      <c r="B35" s="264"/>
      <c r="C35" s="265"/>
      <c r="D35" s="265"/>
      <c r="E35" s="265"/>
      <c r="F35" s="266"/>
    </row>
    <row r="36" spans="1:6" ht="12.75">
      <c r="A36" s="164" t="s">
        <v>748</v>
      </c>
      <c r="B36" s="165"/>
      <c r="F36" s="172"/>
    </row>
    <row r="37" spans="1:6" ht="12.75">
      <c r="A37" s="166" t="s">
        <v>265</v>
      </c>
      <c r="B37" s="167"/>
      <c r="C37" s="166"/>
      <c r="E37" s="168" t="s">
        <v>266</v>
      </c>
      <c r="F37" s="172"/>
    </row>
    <row r="38" ht="12.75">
      <c r="F38" s="172"/>
    </row>
    <row r="39" ht="12.75">
      <c r="F39" s="172"/>
    </row>
    <row r="40" spans="1:7" ht="15">
      <c r="A40" s="49">
        <v>1</v>
      </c>
      <c r="B40" s="269" t="s">
        <v>770</v>
      </c>
      <c r="C40" s="49">
        <v>1997</v>
      </c>
      <c r="D40" s="267" t="s">
        <v>750</v>
      </c>
      <c r="E40" s="268" t="s">
        <v>771</v>
      </c>
      <c r="F40" s="49">
        <v>1</v>
      </c>
      <c r="G40" s="57">
        <v>60</v>
      </c>
    </row>
    <row r="41" spans="1:7" ht="15">
      <c r="A41" s="49">
        <v>2</v>
      </c>
      <c r="B41" s="269" t="s">
        <v>772</v>
      </c>
      <c r="C41" s="49">
        <v>1997</v>
      </c>
      <c r="D41" s="267" t="s">
        <v>733</v>
      </c>
      <c r="E41" s="268" t="s">
        <v>792</v>
      </c>
      <c r="F41" s="49">
        <v>2</v>
      </c>
      <c r="G41" s="57">
        <v>54</v>
      </c>
    </row>
    <row r="42" spans="1:7" ht="15">
      <c r="A42" s="49">
        <v>3</v>
      </c>
      <c r="B42" s="269" t="s">
        <v>348</v>
      </c>
      <c r="C42" s="49">
        <v>1997</v>
      </c>
      <c r="D42" s="267" t="s">
        <v>267</v>
      </c>
      <c r="E42" s="268" t="s">
        <v>773</v>
      </c>
      <c r="F42" s="49">
        <v>3</v>
      </c>
      <c r="G42" s="57">
        <v>48</v>
      </c>
    </row>
    <row r="43" spans="1:7" ht="15">
      <c r="A43" s="49">
        <v>4</v>
      </c>
      <c r="B43" s="269" t="s">
        <v>774</v>
      </c>
      <c r="C43" s="49">
        <v>1997</v>
      </c>
      <c r="D43" s="267" t="s">
        <v>750</v>
      </c>
      <c r="E43" s="268" t="s">
        <v>775</v>
      </c>
      <c r="F43" s="49">
        <v>4</v>
      </c>
      <c r="G43" s="57">
        <v>43</v>
      </c>
    </row>
    <row r="44" spans="1:7" ht="15">
      <c r="A44" s="49">
        <v>5</v>
      </c>
      <c r="B44" s="269" t="s">
        <v>167</v>
      </c>
      <c r="C44" s="49">
        <v>1997</v>
      </c>
      <c r="D44" s="267" t="s">
        <v>2</v>
      </c>
      <c r="E44" s="268" t="s">
        <v>776</v>
      </c>
      <c r="F44" s="49">
        <v>5</v>
      </c>
      <c r="G44" s="57">
        <v>40</v>
      </c>
    </row>
    <row r="45" spans="1:7" ht="15">
      <c r="A45" s="49">
        <v>6</v>
      </c>
      <c r="B45" s="269" t="s">
        <v>777</v>
      </c>
      <c r="C45" s="49">
        <v>1998</v>
      </c>
      <c r="D45" s="267" t="s">
        <v>778</v>
      </c>
      <c r="E45" s="268" t="s">
        <v>779</v>
      </c>
      <c r="F45" s="49">
        <v>6</v>
      </c>
      <c r="G45" s="57">
        <v>38</v>
      </c>
    </row>
    <row r="46" spans="1:7" ht="15">
      <c r="A46" s="49">
        <v>7</v>
      </c>
      <c r="B46" s="269" t="s">
        <v>780</v>
      </c>
      <c r="C46" s="49">
        <v>1998</v>
      </c>
      <c r="D46" s="267" t="s">
        <v>158</v>
      </c>
      <c r="E46" s="268" t="s">
        <v>793</v>
      </c>
      <c r="F46" s="49">
        <v>7</v>
      </c>
      <c r="G46" s="57">
        <v>36</v>
      </c>
    </row>
    <row r="47" spans="1:7" ht="15">
      <c r="A47" s="49">
        <v>8</v>
      </c>
      <c r="B47" s="269" t="s">
        <v>781</v>
      </c>
      <c r="C47" s="49">
        <v>1997</v>
      </c>
      <c r="D47" s="267" t="s">
        <v>733</v>
      </c>
      <c r="E47" s="268" t="s">
        <v>794</v>
      </c>
      <c r="F47" s="49">
        <v>8</v>
      </c>
      <c r="G47" s="57">
        <v>34</v>
      </c>
    </row>
    <row r="48" spans="1:7" ht="15">
      <c r="A48" s="49">
        <v>9</v>
      </c>
      <c r="B48" s="269" t="s">
        <v>782</v>
      </c>
      <c r="C48" s="49">
        <v>1997</v>
      </c>
      <c r="D48" s="267" t="s">
        <v>733</v>
      </c>
      <c r="E48" s="268" t="s">
        <v>783</v>
      </c>
      <c r="F48" s="49">
        <v>9</v>
      </c>
      <c r="G48" s="57">
        <v>32</v>
      </c>
    </row>
    <row r="49" spans="1:7" ht="15">
      <c r="A49" s="49">
        <v>10</v>
      </c>
      <c r="B49" s="269" t="s">
        <v>784</v>
      </c>
      <c r="C49" s="49">
        <v>1998</v>
      </c>
      <c r="D49" s="267" t="s">
        <v>1</v>
      </c>
      <c r="E49" s="268" t="s">
        <v>785</v>
      </c>
      <c r="F49" s="49">
        <v>10</v>
      </c>
      <c r="G49" s="57">
        <v>31</v>
      </c>
    </row>
    <row r="50" spans="1:7" ht="15">
      <c r="A50" s="49">
        <v>11</v>
      </c>
      <c r="B50" s="269" t="s">
        <v>786</v>
      </c>
      <c r="C50" s="49">
        <v>1998</v>
      </c>
      <c r="D50" s="267" t="s">
        <v>67</v>
      </c>
      <c r="E50" s="268" t="s">
        <v>760</v>
      </c>
      <c r="F50" s="49">
        <v>11</v>
      </c>
      <c r="G50" s="57">
        <v>30</v>
      </c>
    </row>
    <row r="51" spans="1:7" ht="15">
      <c r="A51" s="49">
        <v>12</v>
      </c>
      <c r="B51" s="269" t="s">
        <v>787</v>
      </c>
      <c r="C51" s="49">
        <v>1997</v>
      </c>
      <c r="D51" s="267" t="s">
        <v>1</v>
      </c>
      <c r="E51" s="268" t="s">
        <v>788</v>
      </c>
      <c r="F51" s="49">
        <v>12</v>
      </c>
      <c r="G51" s="57">
        <v>28</v>
      </c>
    </row>
    <row r="52" spans="1:7" ht="15">
      <c r="A52" s="49">
        <v>13</v>
      </c>
      <c r="B52" s="269" t="s">
        <v>789</v>
      </c>
      <c r="C52" s="49">
        <v>1997</v>
      </c>
      <c r="D52" s="267" t="s">
        <v>729</v>
      </c>
      <c r="E52" s="268" t="s">
        <v>790</v>
      </c>
      <c r="F52" s="49">
        <v>13</v>
      </c>
      <c r="G52" s="57">
        <v>26</v>
      </c>
    </row>
    <row r="53" ht="12.75">
      <c r="F53" s="172"/>
    </row>
    <row r="54" spans="1:6" ht="12.75">
      <c r="A54" s="91"/>
      <c r="D54" s="91"/>
      <c r="F54" s="172"/>
    </row>
    <row r="55" spans="1:6" ht="12.75">
      <c r="A55" s="164" t="s">
        <v>748</v>
      </c>
      <c r="B55" s="165"/>
      <c r="F55" s="172"/>
    </row>
    <row r="56" spans="1:6" ht="12.75">
      <c r="A56" s="166" t="s">
        <v>272</v>
      </c>
      <c r="B56" s="167"/>
      <c r="C56" s="166"/>
      <c r="E56" s="168" t="s">
        <v>266</v>
      </c>
      <c r="F56" s="172"/>
    </row>
    <row r="57" ht="12.75">
      <c r="F57" s="172"/>
    </row>
    <row r="58" spans="1:7" ht="15">
      <c r="A58" s="49">
        <v>1</v>
      </c>
      <c r="B58" s="269" t="s">
        <v>187</v>
      </c>
      <c r="C58" s="49">
        <v>1998</v>
      </c>
      <c r="D58" s="267" t="s">
        <v>2</v>
      </c>
      <c r="E58" s="268" t="s">
        <v>795</v>
      </c>
      <c r="F58" s="49">
        <v>1</v>
      </c>
      <c r="G58" s="57">
        <v>60</v>
      </c>
    </row>
    <row r="59" spans="1:7" ht="15">
      <c r="A59" s="49">
        <v>2</v>
      </c>
      <c r="B59" s="269" t="s">
        <v>796</v>
      </c>
      <c r="C59" s="49">
        <v>1998</v>
      </c>
      <c r="D59" s="267" t="s">
        <v>733</v>
      </c>
      <c r="E59" s="268" t="s">
        <v>797</v>
      </c>
      <c r="F59" s="49">
        <v>2</v>
      </c>
      <c r="G59" s="57">
        <v>54</v>
      </c>
    </row>
    <row r="60" spans="1:7" ht="15">
      <c r="A60" s="49">
        <v>3</v>
      </c>
      <c r="B60" s="269" t="s">
        <v>197</v>
      </c>
      <c r="C60" s="49">
        <v>1998</v>
      </c>
      <c r="D60" s="267" t="s">
        <v>2</v>
      </c>
      <c r="E60" s="268" t="s">
        <v>798</v>
      </c>
      <c r="F60" s="49">
        <v>3</v>
      </c>
      <c r="G60" s="57">
        <v>48</v>
      </c>
    </row>
    <row r="61" spans="1:7" ht="15">
      <c r="A61" s="49">
        <v>4</v>
      </c>
      <c r="B61" s="269" t="s">
        <v>799</v>
      </c>
      <c r="C61" s="49">
        <v>1997</v>
      </c>
      <c r="D61" s="267" t="s">
        <v>733</v>
      </c>
      <c r="E61" s="268" t="s">
        <v>800</v>
      </c>
      <c r="F61" s="49">
        <v>4</v>
      </c>
      <c r="G61" s="57">
        <v>43</v>
      </c>
    </row>
    <row r="62" spans="1:6" ht="12.75">
      <c r="A62" s="91"/>
      <c r="D62" s="91"/>
      <c r="F62" s="172"/>
    </row>
    <row r="63" ht="12.75">
      <c r="F63" s="172"/>
    </row>
    <row r="64" spans="1:6" ht="12.75">
      <c r="A64" s="164" t="s">
        <v>827</v>
      </c>
      <c r="B64" s="165"/>
      <c r="F64" s="172"/>
    </row>
    <row r="65" spans="1:6" ht="12.75">
      <c r="A65" s="166" t="s">
        <v>275</v>
      </c>
      <c r="B65" s="167"/>
      <c r="C65" s="166"/>
      <c r="E65" s="168" t="s">
        <v>276</v>
      </c>
      <c r="F65" s="172"/>
    </row>
    <row r="66" ht="12.75">
      <c r="F66" s="172"/>
    </row>
    <row r="67" spans="1:7" ht="15">
      <c r="A67" s="49">
        <v>1</v>
      </c>
      <c r="B67" s="269" t="s">
        <v>801</v>
      </c>
      <c r="C67" s="49">
        <v>1995</v>
      </c>
      <c r="D67" s="267" t="s">
        <v>439</v>
      </c>
      <c r="E67" s="268" t="s">
        <v>802</v>
      </c>
      <c r="F67" s="49">
        <v>1</v>
      </c>
      <c r="G67" s="57">
        <v>60</v>
      </c>
    </row>
    <row r="68" spans="1:7" ht="15">
      <c r="A68" s="49">
        <v>2</v>
      </c>
      <c r="B68" s="269" t="s">
        <v>803</v>
      </c>
      <c r="C68" s="49">
        <v>988</v>
      </c>
      <c r="D68" s="267" t="s">
        <v>0</v>
      </c>
      <c r="E68" s="268" t="s">
        <v>804</v>
      </c>
      <c r="F68" s="49">
        <v>2</v>
      </c>
      <c r="G68" s="57">
        <v>54</v>
      </c>
    </row>
    <row r="69" spans="1:7" ht="15">
      <c r="A69" s="49">
        <v>3</v>
      </c>
      <c r="B69" s="269" t="s">
        <v>805</v>
      </c>
      <c r="C69" s="49">
        <v>1996</v>
      </c>
      <c r="D69" s="267" t="s">
        <v>67</v>
      </c>
      <c r="E69" s="268" t="s">
        <v>806</v>
      </c>
      <c r="F69" s="49">
        <v>3</v>
      </c>
      <c r="G69" s="57">
        <v>48</v>
      </c>
    </row>
    <row r="70" spans="1:7" ht="15">
      <c r="A70" s="49">
        <v>4</v>
      </c>
      <c r="B70" s="269" t="s">
        <v>807</v>
      </c>
      <c r="C70" s="49">
        <v>1990</v>
      </c>
      <c r="D70" s="267" t="s">
        <v>1</v>
      </c>
      <c r="E70" s="268" t="s">
        <v>808</v>
      </c>
      <c r="F70" s="49">
        <v>4</v>
      </c>
      <c r="G70" s="57">
        <v>43</v>
      </c>
    </row>
    <row r="71" spans="1:7" ht="15">
      <c r="A71" s="49">
        <v>5</v>
      </c>
      <c r="B71" s="269" t="s">
        <v>809</v>
      </c>
      <c r="C71" s="49">
        <v>1986</v>
      </c>
      <c r="D71" s="267" t="s">
        <v>1</v>
      </c>
      <c r="E71" s="268" t="s">
        <v>810</v>
      </c>
      <c r="F71" s="49">
        <v>5</v>
      </c>
      <c r="G71" s="57">
        <v>40</v>
      </c>
    </row>
    <row r="72" spans="1:7" ht="15">
      <c r="A72" s="49">
        <v>6</v>
      </c>
      <c r="B72" s="269" t="s">
        <v>811</v>
      </c>
      <c r="C72" s="49">
        <v>1991</v>
      </c>
      <c r="D72" s="267" t="s">
        <v>812</v>
      </c>
      <c r="E72" s="268" t="s">
        <v>813</v>
      </c>
      <c r="F72" s="49">
        <v>6</v>
      </c>
      <c r="G72" s="57">
        <v>38</v>
      </c>
    </row>
    <row r="73" spans="1:7" ht="15">
      <c r="A73" s="49">
        <v>7</v>
      </c>
      <c r="B73" s="269" t="s">
        <v>814</v>
      </c>
      <c r="C73" s="49">
        <v>1991</v>
      </c>
      <c r="D73" s="267" t="s">
        <v>2</v>
      </c>
      <c r="E73" s="268" t="s">
        <v>822</v>
      </c>
      <c r="F73" s="49">
        <v>7</v>
      </c>
      <c r="G73" s="57">
        <v>36</v>
      </c>
    </row>
    <row r="74" spans="1:7" ht="15">
      <c r="A74" s="49">
        <v>8</v>
      </c>
      <c r="B74" s="269" t="s">
        <v>54</v>
      </c>
      <c r="C74" s="49">
        <v>1989</v>
      </c>
      <c r="D74" s="267" t="s">
        <v>0</v>
      </c>
      <c r="E74" s="268" t="s">
        <v>823</v>
      </c>
      <c r="F74" s="49">
        <v>8</v>
      </c>
      <c r="G74" s="57">
        <v>34</v>
      </c>
    </row>
    <row r="75" spans="1:7" ht="15">
      <c r="A75" s="49">
        <v>9</v>
      </c>
      <c r="B75" s="269" t="s">
        <v>815</v>
      </c>
      <c r="C75" s="49">
        <v>1990</v>
      </c>
      <c r="D75" s="267" t="s">
        <v>2</v>
      </c>
      <c r="E75" s="268" t="s">
        <v>824</v>
      </c>
      <c r="F75" s="49">
        <v>9</v>
      </c>
      <c r="G75" s="57">
        <v>32</v>
      </c>
    </row>
    <row r="76" spans="1:7" ht="15">
      <c r="A76" s="49">
        <v>10</v>
      </c>
      <c r="B76" s="269" t="s">
        <v>816</v>
      </c>
      <c r="C76" s="49">
        <v>1991</v>
      </c>
      <c r="D76" s="267" t="s">
        <v>1</v>
      </c>
      <c r="E76" s="268" t="s">
        <v>825</v>
      </c>
      <c r="F76" s="49">
        <v>10</v>
      </c>
      <c r="G76" s="57">
        <v>31</v>
      </c>
    </row>
    <row r="77" spans="1:7" ht="15">
      <c r="A77" s="49">
        <v>11</v>
      </c>
      <c r="B77" s="269" t="s">
        <v>817</v>
      </c>
      <c r="C77" s="49">
        <v>1993</v>
      </c>
      <c r="D77" s="267" t="s">
        <v>733</v>
      </c>
      <c r="E77" s="268" t="s">
        <v>826</v>
      </c>
      <c r="F77" s="49">
        <v>11</v>
      </c>
      <c r="G77" s="57">
        <v>30</v>
      </c>
    </row>
    <row r="78" spans="1:7" ht="15">
      <c r="A78" s="49">
        <v>12</v>
      </c>
      <c r="B78" s="269" t="s">
        <v>818</v>
      </c>
      <c r="C78" s="49">
        <v>1998</v>
      </c>
      <c r="D78" s="267" t="s">
        <v>0</v>
      </c>
      <c r="E78" s="268" t="s">
        <v>819</v>
      </c>
      <c r="F78" s="49">
        <v>12</v>
      </c>
      <c r="G78" s="57">
        <v>28</v>
      </c>
    </row>
    <row r="79" spans="1:7" ht="15">
      <c r="A79" s="49">
        <v>13</v>
      </c>
      <c r="B79" s="269" t="s">
        <v>820</v>
      </c>
      <c r="C79" s="49">
        <v>1994</v>
      </c>
      <c r="D79" s="267" t="s">
        <v>733</v>
      </c>
      <c r="E79" s="268" t="s">
        <v>821</v>
      </c>
      <c r="F79" s="49">
        <v>13</v>
      </c>
      <c r="G79" s="57">
        <v>26</v>
      </c>
    </row>
    <row r="80" ht="12.75">
      <c r="F80" s="172"/>
    </row>
    <row r="81" spans="1:6" ht="12.75">
      <c r="A81" s="164" t="s">
        <v>827</v>
      </c>
      <c r="B81" s="165"/>
      <c r="F81" s="172"/>
    </row>
    <row r="82" spans="1:6" ht="12.75">
      <c r="A82" s="166" t="s">
        <v>860</v>
      </c>
      <c r="B82" s="167"/>
      <c r="C82" s="166"/>
      <c r="E82" s="168" t="s">
        <v>276</v>
      </c>
      <c r="F82" s="172"/>
    </row>
    <row r="83" spans="1:6" ht="12.75">
      <c r="A83" s="161"/>
      <c r="F83" s="172"/>
    </row>
    <row r="84" spans="1:7" ht="15">
      <c r="A84" s="49">
        <v>1</v>
      </c>
      <c r="B84" s="269" t="s">
        <v>848</v>
      </c>
      <c r="C84" s="49" t="s">
        <v>843</v>
      </c>
      <c r="D84" s="267" t="s">
        <v>439</v>
      </c>
      <c r="E84" s="268" t="s">
        <v>844</v>
      </c>
      <c r="F84" s="49">
        <v>1</v>
      </c>
      <c r="G84" s="57">
        <v>60</v>
      </c>
    </row>
    <row r="85" spans="1:7" ht="15">
      <c r="A85" s="49">
        <v>2</v>
      </c>
      <c r="B85" s="269" t="s">
        <v>847</v>
      </c>
      <c r="C85" s="49">
        <v>1984</v>
      </c>
      <c r="D85" s="267" t="s">
        <v>828</v>
      </c>
      <c r="E85" s="268" t="s">
        <v>845</v>
      </c>
      <c r="F85" s="49">
        <v>2</v>
      </c>
      <c r="G85" s="57">
        <v>54</v>
      </c>
    </row>
    <row r="86" spans="1:7" ht="15">
      <c r="A86" s="49">
        <v>3</v>
      </c>
      <c r="B86" s="269" t="s">
        <v>829</v>
      </c>
      <c r="C86" s="49">
        <v>1990</v>
      </c>
      <c r="D86" s="267" t="s">
        <v>1</v>
      </c>
      <c r="E86" s="268" t="s">
        <v>846</v>
      </c>
      <c r="F86" s="49">
        <v>3</v>
      </c>
      <c r="G86" s="57">
        <v>48</v>
      </c>
    </row>
    <row r="87" spans="1:7" ht="15">
      <c r="A87" s="49">
        <v>4</v>
      </c>
      <c r="B87" s="269" t="s">
        <v>830</v>
      </c>
      <c r="C87" s="49">
        <v>1994</v>
      </c>
      <c r="D87" s="267" t="s">
        <v>2</v>
      </c>
      <c r="E87" s="268" t="s">
        <v>831</v>
      </c>
      <c r="F87" s="49">
        <v>4</v>
      </c>
      <c r="G87" s="57">
        <v>43</v>
      </c>
    </row>
    <row r="88" spans="1:7" ht="15">
      <c r="A88" s="49">
        <v>5</v>
      </c>
      <c r="B88" s="269" t="s">
        <v>832</v>
      </c>
      <c r="C88" s="49">
        <v>1995</v>
      </c>
      <c r="D88" s="267" t="s">
        <v>2</v>
      </c>
      <c r="E88" s="268" t="s">
        <v>833</v>
      </c>
      <c r="F88" s="49">
        <v>5</v>
      </c>
      <c r="G88" s="57">
        <v>40</v>
      </c>
    </row>
    <row r="89" spans="1:7" ht="15">
      <c r="A89" s="49">
        <v>6</v>
      </c>
      <c r="B89" s="269" t="s">
        <v>51</v>
      </c>
      <c r="C89" s="49">
        <v>1989</v>
      </c>
      <c r="D89" s="267" t="s">
        <v>2</v>
      </c>
      <c r="E89" s="268" t="s">
        <v>834</v>
      </c>
      <c r="F89" s="49">
        <v>6</v>
      </c>
      <c r="G89" s="57">
        <v>38</v>
      </c>
    </row>
    <row r="90" spans="1:7" ht="15">
      <c r="A90" s="49">
        <v>7</v>
      </c>
      <c r="B90" s="269" t="s">
        <v>835</v>
      </c>
      <c r="C90" s="49">
        <v>1988</v>
      </c>
      <c r="D90" s="267" t="s">
        <v>1</v>
      </c>
      <c r="E90" s="268" t="s">
        <v>836</v>
      </c>
      <c r="F90" s="49">
        <v>7</v>
      </c>
      <c r="G90" s="57">
        <v>36</v>
      </c>
    </row>
    <row r="91" spans="1:7" ht="15">
      <c r="A91" s="49">
        <v>8</v>
      </c>
      <c r="B91" s="269" t="s">
        <v>837</v>
      </c>
      <c r="C91" s="49">
        <v>1996</v>
      </c>
      <c r="D91" s="267" t="s">
        <v>2</v>
      </c>
      <c r="E91" s="268" t="s">
        <v>838</v>
      </c>
      <c r="F91" s="49">
        <v>8</v>
      </c>
      <c r="G91" s="57">
        <v>34</v>
      </c>
    </row>
    <row r="92" spans="1:7" ht="15">
      <c r="A92" s="49">
        <v>9</v>
      </c>
      <c r="B92" s="269" t="s">
        <v>839</v>
      </c>
      <c r="C92" s="49">
        <v>1987</v>
      </c>
      <c r="D92" s="267" t="s">
        <v>729</v>
      </c>
      <c r="E92" s="268" t="s">
        <v>840</v>
      </c>
      <c r="F92" s="49">
        <v>9</v>
      </c>
      <c r="G92" s="57">
        <v>32</v>
      </c>
    </row>
    <row r="93" spans="1:7" ht="15">
      <c r="A93" s="49">
        <v>10</v>
      </c>
      <c r="B93" s="269" t="s">
        <v>841</v>
      </c>
      <c r="C93" s="49">
        <v>1991</v>
      </c>
      <c r="D93" s="267" t="s">
        <v>439</v>
      </c>
      <c r="E93" s="268" t="s">
        <v>842</v>
      </c>
      <c r="F93" s="49">
        <v>10</v>
      </c>
      <c r="G93" s="57">
        <v>31</v>
      </c>
    </row>
    <row r="94" spans="1:6" ht="12.75">
      <c r="A94" s="161"/>
      <c r="F94" s="172"/>
    </row>
    <row r="95" spans="1:6" ht="12.75">
      <c r="A95" s="160"/>
      <c r="F95" s="172"/>
    </row>
    <row r="96" spans="1:6" ht="12.75">
      <c r="A96" s="164" t="s">
        <v>827</v>
      </c>
      <c r="B96" s="165"/>
      <c r="F96" s="172"/>
    </row>
    <row r="97" spans="1:6" ht="12.75">
      <c r="A97" s="166" t="s">
        <v>283</v>
      </c>
      <c r="B97" s="167"/>
      <c r="C97" s="166"/>
      <c r="E97" s="168" t="s">
        <v>284</v>
      </c>
      <c r="F97" s="172"/>
    </row>
    <row r="98" spans="1:6" ht="12.75">
      <c r="A98" s="161"/>
      <c r="F98" s="172"/>
    </row>
    <row r="99" spans="1:7" ht="15">
      <c r="A99" s="49">
        <v>1</v>
      </c>
      <c r="B99" s="269" t="s">
        <v>3</v>
      </c>
      <c r="C99" s="49">
        <v>1980</v>
      </c>
      <c r="D99" s="267" t="s">
        <v>733</v>
      </c>
      <c r="E99" s="268" t="s">
        <v>849</v>
      </c>
      <c r="F99" s="49">
        <v>1</v>
      </c>
      <c r="G99" s="57">
        <v>60</v>
      </c>
    </row>
    <row r="100" spans="1:7" ht="15">
      <c r="A100" s="49">
        <v>2</v>
      </c>
      <c r="B100" s="269" t="s">
        <v>850</v>
      </c>
      <c r="C100" s="49">
        <v>1984</v>
      </c>
      <c r="D100" s="267" t="s">
        <v>439</v>
      </c>
      <c r="E100" s="268" t="s">
        <v>851</v>
      </c>
      <c r="F100" s="49">
        <v>2</v>
      </c>
      <c r="G100" s="57">
        <v>54</v>
      </c>
    </row>
    <row r="101" spans="1:7" ht="15">
      <c r="A101" s="49">
        <v>3</v>
      </c>
      <c r="B101" s="269" t="s">
        <v>285</v>
      </c>
      <c r="C101" s="49">
        <v>1978</v>
      </c>
      <c r="D101" s="267" t="s">
        <v>67</v>
      </c>
      <c r="E101" s="268" t="s">
        <v>813</v>
      </c>
      <c r="F101" s="49">
        <v>3</v>
      </c>
      <c r="G101" s="57">
        <v>48</v>
      </c>
    </row>
    <row r="102" spans="1:7" ht="15">
      <c r="A102" s="49">
        <v>4</v>
      </c>
      <c r="B102" s="269" t="s">
        <v>852</v>
      </c>
      <c r="C102" s="49">
        <v>1983</v>
      </c>
      <c r="D102" s="267" t="s">
        <v>67</v>
      </c>
      <c r="E102" s="268" t="s">
        <v>853</v>
      </c>
      <c r="F102" s="49">
        <v>4</v>
      </c>
      <c r="G102" s="57">
        <v>43</v>
      </c>
    </row>
    <row r="103" spans="1:7" ht="15">
      <c r="A103" s="49">
        <v>5</v>
      </c>
      <c r="B103" s="269" t="s">
        <v>385</v>
      </c>
      <c r="C103" s="49">
        <v>1979</v>
      </c>
      <c r="D103" s="267" t="s">
        <v>0</v>
      </c>
      <c r="E103" s="268" t="s">
        <v>855</v>
      </c>
      <c r="F103" s="49">
        <v>5</v>
      </c>
      <c r="G103" s="57">
        <v>40</v>
      </c>
    </row>
    <row r="104" spans="1:7" ht="15">
      <c r="A104" s="49">
        <v>6</v>
      </c>
      <c r="B104" s="269" t="s">
        <v>9</v>
      </c>
      <c r="C104" s="49">
        <v>1977</v>
      </c>
      <c r="D104" s="267" t="s">
        <v>2</v>
      </c>
      <c r="E104" s="268" t="s">
        <v>856</v>
      </c>
      <c r="F104" s="49">
        <v>6</v>
      </c>
      <c r="G104" s="57">
        <v>38</v>
      </c>
    </row>
    <row r="105" spans="1:7" ht="15">
      <c r="A105" s="49">
        <v>7</v>
      </c>
      <c r="B105" s="269" t="s">
        <v>27</v>
      </c>
      <c r="C105" s="49">
        <v>1982</v>
      </c>
      <c r="D105" s="267" t="s">
        <v>0</v>
      </c>
      <c r="E105" s="268" t="s">
        <v>854</v>
      </c>
      <c r="F105" s="49">
        <v>7</v>
      </c>
      <c r="G105" s="57">
        <v>36</v>
      </c>
    </row>
    <row r="106" spans="1:7" ht="15">
      <c r="A106" s="49">
        <v>8</v>
      </c>
      <c r="B106" s="269" t="s">
        <v>861</v>
      </c>
      <c r="C106" s="49">
        <v>1983</v>
      </c>
      <c r="D106" s="267" t="s">
        <v>2</v>
      </c>
      <c r="E106" s="268" t="s">
        <v>862</v>
      </c>
      <c r="F106" s="49">
        <v>8</v>
      </c>
      <c r="G106" s="57">
        <v>34</v>
      </c>
    </row>
    <row r="107" spans="1:6" ht="12.75">
      <c r="A107" s="177"/>
      <c r="F107" s="172"/>
    </row>
    <row r="108" spans="1:6" ht="12.75">
      <c r="A108" s="164" t="s">
        <v>748</v>
      </c>
      <c r="B108" s="165"/>
      <c r="F108" s="172"/>
    </row>
    <row r="109" spans="1:6" ht="12.75">
      <c r="A109" s="166" t="s">
        <v>859</v>
      </c>
      <c r="B109" s="167"/>
      <c r="C109" s="166"/>
      <c r="E109" s="168" t="s">
        <v>284</v>
      </c>
      <c r="F109" s="172"/>
    </row>
    <row r="110" spans="1:6" ht="12.75">
      <c r="A110" s="177"/>
      <c r="F110" s="172"/>
    </row>
    <row r="111" spans="1:7" ht="15">
      <c r="A111" s="49">
        <v>1</v>
      </c>
      <c r="B111" s="269" t="s">
        <v>900</v>
      </c>
      <c r="C111" s="49">
        <v>1968</v>
      </c>
      <c r="D111" s="267" t="s">
        <v>267</v>
      </c>
      <c r="E111" s="268" t="s">
        <v>798</v>
      </c>
      <c r="F111" s="49">
        <v>1</v>
      </c>
      <c r="G111" s="57">
        <v>60</v>
      </c>
    </row>
    <row r="112" spans="1:7" ht="15">
      <c r="A112" s="49">
        <v>2</v>
      </c>
      <c r="B112" s="269" t="s">
        <v>857</v>
      </c>
      <c r="C112" s="49">
        <v>1965</v>
      </c>
      <c r="D112" s="267" t="s">
        <v>1</v>
      </c>
      <c r="E112" s="268" t="s">
        <v>858</v>
      </c>
      <c r="F112" s="49">
        <v>2</v>
      </c>
      <c r="G112" s="57">
        <v>54</v>
      </c>
    </row>
    <row r="113" spans="1:6" ht="15.75">
      <c r="A113" s="177"/>
      <c r="B113" s="264"/>
      <c r="C113" s="265"/>
      <c r="D113" s="265"/>
      <c r="E113" s="265"/>
      <c r="F113" s="172"/>
    </row>
    <row r="114" spans="1:6" ht="12.75">
      <c r="A114" s="164" t="s">
        <v>863</v>
      </c>
      <c r="B114" s="165"/>
      <c r="F114" s="172"/>
    </row>
    <row r="115" spans="1:6" ht="12.75">
      <c r="A115" s="166" t="s">
        <v>287</v>
      </c>
      <c r="B115" s="167"/>
      <c r="C115" s="166"/>
      <c r="E115" s="168" t="s">
        <v>288</v>
      </c>
      <c r="F115" s="172"/>
    </row>
    <row r="116" spans="1:6" ht="12.75">
      <c r="A116" s="177"/>
      <c r="F116" s="172"/>
    </row>
    <row r="117" spans="1:7" ht="15">
      <c r="A117" s="49">
        <v>1</v>
      </c>
      <c r="B117" s="269" t="s">
        <v>864</v>
      </c>
      <c r="C117" s="49">
        <v>1965</v>
      </c>
      <c r="D117" s="267" t="s">
        <v>158</v>
      </c>
      <c r="E117" s="268" t="s">
        <v>865</v>
      </c>
      <c r="F117" s="49">
        <v>1</v>
      </c>
      <c r="G117" s="57">
        <v>60</v>
      </c>
    </row>
    <row r="118" spans="1:7" ht="15">
      <c r="A118" s="49">
        <v>2</v>
      </c>
      <c r="B118" s="269" t="s">
        <v>866</v>
      </c>
      <c r="C118" s="49">
        <v>1965</v>
      </c>
      <c r="D118" s="267" t="s">
        <v>0</v>
      </c>
      <c r="E118" s="268" t="s">
        <v>872</v>
      </c>
      <c r="F118" s="49">
        <v>2</v>
      </c>
      <c r="G118" s="57">
        <v>54</v>
      </c>
    </row>
    <row r="119" spans="1:7" ht="15">
      <c r="A119" s="49">
        <v>3</v>
      </c>
      <c r="B119" s="269" t="s">
        <v>289</v>
      </c>
      <c r="C119" s="49">
        <v>1969</v>
      </c>
      <c r="D119" s="267" t="s">
        <v>267</v>
      </c>
      <c r="E119" s="268" t="s">
        <v>873</v>
      </c>
      <c r="F119" s="49">
        <v>3</v>
      </c>
      <c r="G119" s="57">
        <v>48</v>
      </c>
    </row>
    <row r="120" spans="1:7" ht="15">
      <c r="A120" s="49">
        <v>4</v>
      </c>
      <c r="B120" s="269" t="s">
        <v>322</v>
      </c>
      <c r="C120" s="49">
        <v>1973</v>
      </c>
      <c r="D120" s="267" t="s">
        <v>0</v>
      </c>
      <c r="E120" s="268" t="s">
        <v>874</v>
      </c>
      <c r="F120" s="49">
        <v>4</v>
      </c>
      <c r="G120" s="57">
        <v>43</v>
      </c>
    </row>
    <row r="121" spans="1:7" ht="15">
      <c r="A121" s="49">
        <v>5</v>
      </c>
      <c r="B121" s="269" t="s">
        <v>867</v>
      </c>
      <c r="C121" s="271">
        <v>1952</v>
      </c>
      <c r="D121" s="267" t="s">
        <v>868</v>
      </c>
      <c r="E121" s="268" t="s">
        <v>875</v>
      </c>
      <c r="F121" s="49">
        <v>5</v>
      </c>
      <c r="G121" s="272">
        <v>60</v>
      </c>
    </row>
    <row r="122" spans="1:7" ht="15">
      <c r="A122" s="49">
        <v>6</v>
      </c>
      <c r="B122" s="269" t="s">
        <v>876</v>
      </c>
      <c r="C122" s="49">
        <v>1966</v>
      </c>
      <c r="D122" s="267" t="s">
        <v>0</v>
      </c>
      <c r="E122" s="268" t="s">
        <v>869</v>
      </c>
      <c r="F122" s="49">
        <v>6</v>
      </c>
      <c r="G122" s="57">
        <v>40</v>
      </c>
    </row>
    <row r="123" spans="1:7" ht="15">
      <c r="A123" s="49">
        <v>7</v>
      </c>
      <c r="B123" s="269" t="s">
        <v>870</v>
      </c>
      <c r="C123" s="271">
        <v>1958</v>
      </c>
      <c r="D123" s="267" t="s">
        <v>2</v>
      </c>
      <c r="E123" s="268" t="s">
        <v>871</v>
      </c>
      <c r="F123" s="49">
        <v>7</v>
      </c>
      <c r="G123" s="272">
        <v>60</v>
      </c>
    </row>
    <row r="124" spans="1:6" ht="12.75">
      <c r="A124" s="177"/>
      <c r="F124" s="172"/>
    </row>
    <row r="125" spans="1:6" ht="12.75">
      <c r="A125" s="164" t="s">
        <v>748</v>
      </c>
      <c r="B125" s="165"/>
      <c r="F125" s="172"/>
    </row>
    <row r="126" spans="1:6" ht="12.75">
      <c r="A126" s="166" t="s">
        <v>880</v>
      </c>
      <c r="B126" s="167"/>
      <c r="C126" s="166"/>
      <c r="E126" s="168" t="s">
        <v>288</v>
      </c>
      <c r="F126" s="172"/>
    </row>
    <row r="127" spans="1:6" ht="12.75">
      <c r="A127" s="177"/>
      <c r="F127" s="172"/>
    </row>
    <row r="128" spans="1:7" ht="15">
      <c r="A128" s="49">
        <v>1</v>
      </c>
      <c r="B128" s="269" t="s">
        <v>879</v>
      </c>
      <c r="C128" s="49">
        <v>1949</v>
      </c>
      <c r="D128" s="267" t="s">
        <v>877</v>
      </c>
      <c r="E128" s="268" t="s">
        <v>878</v>
      </c>
      <c r="F128" s="49">
        <v>1</v>
      </c>
      <c r="G128" s="57">
        <v>60</v>
      </c>
    </row>
    <row r="129" spans="1:6" ht="12.75">
      <c r="A129" s="177"/>
      <c r="F129" s="172"/>
    </row>
    <row r="130" spans="1:6" ht="12.75">
      <c r="A130" s="164" t="s">
        <v>748</v>
      </c>
      <c r="B130" s="165"/>
      <c r="F130" s="172"/>
    </row>
    <row r="131" spans="1:6" ht="12.75">
      <c r="A131" s="166" t="s">
        <v>294</v>
      </c>
      <c r="B131" s="167"/>
      <c r="C131" s="166"/>
      <c r="E131" s="168" t="s">
        <v>295</v>
      </c>
      <c r="F131" s="172"/>
    </row>
    <row r="132" spans="1:6" ht="12.75">
      <c r="A132" s="177"/>
      <c r="F132" s="172"/>
    </row>
    <row r="133" spans="1:7" ht="15">
      <c r="A133" s="49">
        <v>1</v>
      </c>
      <c r="B133" s="269" t="s">
        <v>881</v>
      </c>
      <c r="C133" s="49">
        <v>1955</v>
      </c>
      <c r="D133" s="267" t="s">
        <v>2</v>
      </c>
      <c r="E133" s="268" t="s">
        <v>882</v>
      </c>
      <c r="F133" s="49">
        <v>1</v>
      </c>
      <c r="G133" s="57">
        <v>60</v>
      </c>
    </row>
    <row r="134" spans="1:7" ht="15">
      <c r="A134" s="49">
        <v>2</v>
      </c>
      <c r="B134" s="269" t="s">
        <v>22</v>
      </c>
      <c r="C134" s="49">
        <v>1963</v>
      </c>
      <c r="D134" s="267" t="s">
        <v>2</v>
      </c>
      <c r="E134" s="268" t="s">
        <v>883</v>
      </c>
      <c r="F134" s="49">
        <v>2</v>
      </c>
      <c r="G134" s="57">
        <v>54</v>
      </c>
    </row>
    <row r="135" spans="1:7" ht="15">
      <c r="A135" s="49">
        <v>3</v>
      </c>
      <c r="B135" s="269" t="s">
        <v>884</v>
      </c>
      <c r="C135" s="49">
        <v>1958</v>
      </c>
      <c r="D135" s="267" t="s">
        <v>67</v>
      </c>
      <c r="E135" s="268" t="s">
        <v>885</v>
      </c>
      <c r="F135" s="49">
        <v>3</v>
      </c>
      <c r="G135" s="57">
        <v>48</v>
      </c>
    </row>
    <row r="136" spans="1:7" ht="15">
      <c r="A136" s="49">
        <v>4</v>
      </c>
      <c r="B136" s="269" t="s">
        <v>886</v>
      </c>
      <c r="C136" s="49">
        <v>1953</v>
      </c>
      <c r="D136" s="267" t="s">
        <v>733</v>
      </c>
      <c r="E136" s="268" t="s">
        <v>760</v>
      </c>
      <c r="F136" s="49">
        <v>4</v>
      </c>
      <c r="G136" s="57">
        <v>43</v>
      </c>
    </row>
    <row r="137" spans="1:7" ht="15">
      <c r="A137" s="49">
        <v>5</v>
      </c>
      <c r="B137" s="269" t="s">
        <v>887</v>
      </c>
      <c r="C137" s="49">
        <v>1955</v>
      </c>
      <c r="D137" s="267" t="s">
        <v>729</v>
      </c>
      <c r="E137" s="268" t="s">
        <v>890</v>
      </c>
      <c r="F137" s="49">
        <v>5</v>
      </c>
      <c r="G137" s="57">
        <v>40</v>
      </c>
    </row>
    <row r="138" spans="1:7" ht="15.75">
      <c r="A138" s="49">
        <v>6</v>
      </c>
      <c r="B138" s="269" t="s">
        <v>888</v>
      </c>
      <c r="C138" s="49">
        <v>1952</v>
      </c>
      <c r="D138" s="267" t="s">
        <v>729</v>
      </c>
      <c r="E138" s="268" t="s">
        <v>889</v>
      </c>
      <c r="F138" s="49">
        <v>6</v>
      </c>
      <c r="G138" s="57">
        <v>38</v>
      </c>
    </row>
    <row r="139" spans="4:6" ht="12.75">
      <c r="D139" s="91"/>
      <c r="F139" s="172"/>
    </row>
    <row r="140" spans="1:6" ht="12.75">
      <c r="A140" s="164" t="s">
        <v>748</v>
      </c>
      <c r="B140" s="165"/>
      <c r="F140" s="172"/>
    </row>
    <row r="141" spans="1:6" ht="12.75">
      <c r="A141" s="166" t="s">
        <v>300</v>
      </c>
      <c r="B141" s="167"/>
      <c r="C141" s="166"/>
      <c r="E141" s="168" t="s">
        <v>301</v>
      </c>
      <c r="F141" s="172"/>
    </row>
    <row r="142" spans="1:6" ht="12.75">
      <c r="A142" s="178"/>
      <c r="F142" s="172"/>
    </row>
    <row r="143" spans="1:7" ht="15">
      <c r="A143" s="49">
        <v>1</v>
      </c>
      <c r="B143" s="269" t="s">
        <v>891</v>
      </c>
      <c r="C143" s="49">
        <v>1949</v>
      </c>
      <c r="D143" s="267" t="s">
        <v>729</v>
      </c>
      <c r="E143" s="268" t="s">
        <v>892</v>
      </c>
      <c r="F143" s="49">
        <v>1</v>
      </c>
      <c r="G143" s="57">
        <v>60</v>
      </c>
    </row>
    <row r="144" spans="1:7" ht="15">
      <c r="A144" s="49">
        <v>2</v>
      </c>
      <c r="B144" s="269" t="s">
        <v>893</v>
      </c>
      <c r="C144" s="49">
        <v>1947</v>
      </c>
      <c r="D144" s="267" t="s">
        <v>877</v>
      </c>
      <c r="E144" s="268" t="s">
        <v>894</v>
      </c>
      <c r="F144" s="49">
        <v>2</v>
      </c>
      <c r="G144" s="57">
        <v>54</v>
      </c>
    </row>
    <row r="145" spans="1:7" ht="15">
      <c r="A145" s="49">
        <v>3</v>
      </c>
      <c r="B145" s="269" t="s">
        <v>895</v>
      </c>
      <c r="C145" s="49">
        <v>1946</v>
      </c>
      <c r="D145" s="267" t="s">
        <v>778</v>
      </c>
      <c r="E145" s="268" t="s">
        <v>898</v>
      </c>
      <c r="F145" s="49">
        <v>3</v>
      </c>
      <c r="G145" s="57">
        <v>48</v>
      </c>
    </row>
    <row r="146" spans="1:7" ht="15">
      <c r="A146" s="49">
        <v>4</v>
      </c>
      <c r="B146" s="269" t="s">
        <v>896</v>
      </c>
      <c r="C146" s="49">
        <v>1941</v>
      </c>
      <c r="D146" s="267" t="s">
        <v>2</v>
      </c>
      <c r="E146" s="268" t="s">
        <v>897</v>
      </c>
      <c r="F146" s="49">
        <v>4</v>
      </c>
      <c r="G146" s="57">
        <v>43</v>
      </c>
    </row>
  </sheetData>
  <mergeCells count="2">
    <mergeCell ref="A1:G4"/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K214"/>
  <sheetViews>
    <sheetView workbookViewId="0" topLeftCell="A181">
      <selection activeCell="F205" sqref="F205"/>
    </sheetView>
  </sheetViews>
  <sheetFormatPr defaultColWidth="9.140625" defaultRowHeight="12.75"/>
  <cols>
    <col min="1" max="1" width="10.57421875" style="0" customWidth="1"/>
    <col min="2" max="2" width="12.28125" style="91" customWidth="1"/>
    <col min="3" max="3" width="19.8515625" style="0" customWidth="1"/>
    <col min="4" max="4" width="10.8515625" style="0" customWidth="1"/>
    <col min="5" max="5" width="19.140625" style="0" customWidth="1"/>
    <col min="6" max="6" width="15.140625" style="91" customWidth="1"/>
    <col min="7" max="7" width="15.140625" style="0" customWidth="1"/>
    <col min="8" max="8" width="16.00390625" style="0" customWidth="1"/>
    <col min="9" max="9" width="15.7109375" style="0" customWidth="1"/>
    <col min="10" max="10" width="13.57421875" style="0" customWidth="1"/>
    <col min="11" max="11" width="13.140625" style="0" customWidth="1"/>
  </cols>
  <sheetData>
    <row r="1" spans="1:6" ht="15.75">
      <c r="A1" s="158"/>
      <c r="B1" s="159"/>
      <c r="C1" s="436"/>
      <c r="D1" s="436"/>
      <c r="E1" s="436"/>
      <c r="F1" s="160"/>
    </row>
    <row r="2" spans="1:10" ht="25.5" customHeight="1">
      <c r="A2" s="158"/>
      <c r="B2" s="475" t="s">
        <v>726</v>
      </c>
      <c r="C2" s="478"/>
      <c r="D2" s="478"/>
      <c r="E2" s="478"/>
      <c r="F2" s="478"/>
      <c r="G2" s="478"/>
      <c r="H2" s="468"/>
      <c r="I2" s="468"/>
      <c r="J2" s="468"/>
    </row>
    <row r="3" spans="1:6" ht="12.75">
      <c r="A3" s="161"/>
      <c r="B3" s="160"/>
      <c r="C3" s="161"/>
      <c r="D3" s="161"/>
      <c r="E3" s="161"/>
      <c r="F3" s="160"/>
    </row>
    <row r="4" spans="1:6" ht="12.75">
      <c r="A4" s="162" t="s">
        <v>2</v>
      </c>
      <c r="B4" s="163"/>
      <c r="C4" s="162"/>
      <c r="D4" s="162" t="s">
        <v>412</v>
      </c>
      <c r="E4" s="162"/>
      <c r="F4" s="160"/>
    </row>
    <row r="5" spans="2:6" ht="14.25" customHeight="1">
      <c r="B5"/>
      <c r="F5"/>
    </row>
    <row r="6" spans="1:2" ht="12.75">
      <c r="A6" s="164" t="s">
        <v>715</v>
      </c>
      <c r="B6" s="165"/>
    </row>
    <row r="7" spans="1:5" ht="12.75">
      <c r="A7" s="166" t="s">
        <v>249</v>
      </c>
      <c r="B7" s="167"/>
      <c r="C7" s="166"/>
      <c r="E7" s="168" t="s">
        <v>250</v>
      </c>
    </row>
    <row r="9" spans="1:10" ht="12.75">
      <c r="A9" s="470" t="s">
        <v>66</v>
      </c>
      <c r="B9" s="470" t="s">
        <v>613</v>
      </c>
      <c r="C9" s="470" t="s">
        <v>614</v>
      </c>
      <c r="D9" s="470" t="s">
        <v>8</v>
      </c>
      <c r="E9" s="470" t="s">
        <v>13</v>
      </c>
      <c r="F9" s="259" t="s">
        <v>615</v>
      </c>
      <c r="G9" s="259" t="s">
        <v>617</v>
      </c>
      <c r="H9" s="259" t="s">
        <v>56</v>
      </c>
      <c r="I9" s="466" t="s">
        <v>66</v>
      </c>
      <c r="J9" s="466" t="s">
        <v>207</v>
      </c>
    </row>
    <row r="10" spans="1:10" ht="25.5">
      <c r="A10" s="470"/>
      <c r="B10" s="470"/>
      <c r="C10" s="470"/>
      <c r="D10" s="470"/>
      <c r="E10" s="470"/>
      <c r="F10" s="248" t="s">
        <v>616</v>
      </c>
      <c r="G10" s="248" t="s">
        <v>616</v>
      </c>
      <c r="H10" s="248" t="s">
        <v>618</v>
      </c>
      <c r="I10" s="466"/>
      <c r="J10" s="466"/>
    </row>
    <row r="11" spans="1:10" ht="12.75">
      <c r="A11" s="471">
        <v>1</v>
      </c>
      <c r="B11" s="471">
        <v>45</v>
      </c>
      <c r="C11" s="472" t="s">
        <v>661</v>
      </c>
      <c r="D11" s="471">
        <v>1999</v>
      </c>
      <c r="E11" s="471" t="s">
        <v>2</v>
      </c>
      <c r="F11" s="242" t="s">
        <v>662</v>
      </c>
      <c r="G11" s="242" t="s">
        <v>664</v>
      </c>
      <c r="H11" s="242" t="s">
        <v>666</v>
      </c>
      <c r="I11" s="471">
        <v>1</v>
      </c>
      <c r="J11" s="476">
        <v>60</v>
      </c>
    </row>
    <row r="12" spans="1:10" ht="12.75">
      <c r="A12" s="471"/>
      <c r="B12" s="471"/>
      <c r="C12" s="472"/>
      <c r="D12" s="471"/>
      <c r="E12" s="471"/>
      <c r="F12" s="243" t="s">
        <v>663</v>
      </c>
      <c r="G12" s="243" t="s">
        <v>665</v>
      </c>
      <c r="H12" s="243" t="s">
        <v>667</v>
      </c>
      <c r="I12" s="471"/>
      <c r="J12" s="476"/>
    </row>
    <row r="13" spans="1:10" ht="12.75">
      <c r="A13" s="250"/>
      <c r="B13" s="250"/>
      <c r="C13" s="251"/>
      <c r="D13" s="250"/>
      <c r="E13" s="250"/>
      <c r="F13" s="252"/>
      <c r="G13" s="252"/>
      <c r="H13" s="252"/>
      <c r="I13" s="250"/>
      <c r="J13" s="256"/>
    </row>
    <row r="14" spans="1:7" ht="12.75">
      <c r="A14" s="164" t="s">
        <v>715</v>
      </c>
      <c r="B14" s="165"/>
      <c r="F14" s="172"/>
      <c r="G14" s="91"/>
    </row>
    <row r="15" spans="1:6" ht="12.75">
      <c r="A15" s="166" t="s">
        <v>265</v>
      </c>
      <c r="B15" s="167"/>
      <c r="C15" s="166"/>
      <c r="E15" s="168" t="s">
        <v>266</v>
      </c>
      <c r="F15" s="172"/>
    </row>
    <row r="16" spans="1:10" ht="12.75">
      <c r="A16" s="470" t="s">
        <v>66</v>
      </c>
      <c r="B16" s="470" t="s">
        <v>613</v>
      </c>
      <c r="C16" s="470" t="s">
        <v>614</v>
      </c>
      <c r="D16" s="470" t="s">
        <v>8</v>
      </c>
      <c r="E16" s="470" t="s">
        <v>13</v>
      </c>
      <c r="F16" s="259" t="s">
        <v>615</v>
      </c>
      <c r="G16" s="259" t="s">
        <v>617</v>
      </c>
      <c r="H16" s="259" t="s">
        <v>56</v>
      </c>
      <c r="I16" s="466" t="s">
        <v>66</v>
      </c>
      <c r="J16" s="466" t="s">
        <v>207</v>
      </c>
    </row>
    <row r="17" spans="1:10" ht="25.5">
      <c r="A17" s="470"/>
      <c r="B17" s="470"/>
      <c r="C17" s="470"/>
      <c r="D17" s="470"/>
      <c r="E17" s="470"/>
      <c r="F17" s="248" t="s">
        <v>616</v>
      </c>
      <c r="G17" s="248" t="s">
        <v>616</v>
      </c>
      <c r="H17" s="248" t="s">
        <v>618</v>
      </c>
      <c r="I17" s="466"/>
      <c r="J17" s="466"/>
    </row>
    <row r="18" spans="1:10" ht="12.75">
      <c r="A18" s="471">
        <v>1</v>
      </c>
      <c r="B18" s="471">
        <v>44</v>
      </c>
      <c r="C18" s="472" t="s">
        <v>80</v>
      </c>
      <c r="D18" s="471">
        <v>1998</v>
      </c>
      <c r="E18" s="471" t="s">
        <v>2</v>
      </c>
      <c r="F18" s="242" t="s">
        <v>619</v>
      </c>
      <c r="G18" s="242" t="s">
        <v>621</v>
      </c>
      <c r="H18" s="242" t="s">
        <v>623</v>
      </c>
      <c r="I18" s="471">
        <v>1</v>
      </c>
      <c r="J18" s="476">
        <v>60</v>
      </c>
    </row>
    <row r="19" spans="1:10" ht="12.75">
      <c r="A19" s="471"/>
      <c r="B19" s="471"/>
      <c r="C19" s="472"/>
      <c r="D19" s="471"/>
      <c r="E19" s="471"/>
      <c r="F19" s="243" t="s">
        <v>620</v>
      </c>
      <c r="G19" s="243" t="s">
        <v>622</v>
      </c>
      <c r="H19" s="243" t="s">
        <v>421</v>
      </c>
      <c r="I19" s="471"/>
      <c r="J19" s="476"/>
    </row>
    <row r="20" spans="1:10" ht="12.75">
      <c r="A20" s="471">
        <v>2</v>
      </c>
      <c r="B20" s="471">
        <v>46</v>
      </c>
      <c r="C20" s="472" t="s">
        <v>43</v>
      </c>
      <c r="D20" s="471">
        <v>1998</v>
      </c>
      <c r="E20" s="471" t="s">
        <v>1</v>
      </c>
      <c r="F20" s="242" t="s">
        <v>624</v>
      </c>
      <c r="G20" s="242" t="s">
        <v>626</v>
      </c>
      <c r="H20" s="242" t="s">
        <v>628</v>
      </c>
      <c r="I20" s="471">
        <v>2</v>
      </c>
      <c r="J20" s="476">
        <v>54</v>
      </c>
    </row>
    <row r="21" spans="1:10" ht="12.75">
      <c r="A21" s="471"/>
      <c r="B21" s="471"/>
      <c r="C21" s="472"/>
      <c r="D21" s="471"/>
      <c r="E21" s="471"/>
      <c r="F21" s="243" t="s">
        <v>625</v>
      </c>
      <c r="G21" s="243" t="s">
        <v>627</v>
      </c>
      <c r="H21" s="243" t="s">
        <v>629</v>
      </c>
      <c r="I21" s="471"/>
      <c r="J21" s="476"/>
    </row>
    <row r="22" spans="1:10" ht="12.75">
      <c r="A22" s="471">
        <v>3</v>
      </c>
      <c r="B22" s="471">
        <v>40</v>
      </c>
      <c r="C22" s="472" t="s">
        <v>62</v>
      </c>
      <c r="D22" s="471">
        <v>1998</v>
      </c>
      <c r="E22" s="471" t="s">
        <v>439</v>
      </c>
      <c r="F22" s="242" t="s">
        <v>630</v>
      </c>
      <c r="G22" s="242" t="s">
        <v>632</v>
      </c>
      <c r="H22" s="242" t="s">
        <v>634</v>
      </c>
      <c r="I22" s="471">
        <v>3</v>
      </c>
      <c r="J22" s="476">
        <v>48</v>
      </c>
    </row>
    <row r="23" spans="1:10" ht="12.75">
      <c r="A23" s="471"/>
      <c r="B23" s="471"/>
      <c r="C23" s="472"/>
      <c r="D23" s="471"/>
      <c r="E23" s="471"/>
      <c r="F23" s="243" t="s">
        <v>631</v>
      </c>
      <c r="G23" s="243" t="s">
        <v>633</v>
      </c>
      <c r="H23" s="243" t="s">
        <v>635</v>
      </c>
      <c r="I23" s="471"/>
      <c r="J23" s="476"/>
    </row>
    <row r="24" spans="1:10" ht="12.75">
      <c r="A24" s="471">
        <v>4</v>
      </c>
      <c r="B24" s="471">
        <v>49</v>
      </c>
      <c r="C24" s="472" t="s">
        <v>317</v>
      </c>
      <c r="D24" s="477">
        <v>1996</v>
      </c>
      <c r="E24" s="471" t="s">
        <v>0</v>
      </c>
      <c r="F24" s="242" t="s">
        <v>636</v>
      </c>
      <c r="G24" s="242" t="s">
        <v>638</v>
      </c>
      <c r="H24" s="242" t="s">
        <v>640</v>
      </c>
      <c r="I24" s="471">
        <v>4</v>
      </c>
      <c r="J24" s="477">
        <v>34</v>
      </c>
    </row>
    <row r="25" spans="1:10" ht="12.75">
      <c r="A25" s="471"/>
      <c r="B25" s="471"/>
      <c r="C25" s="472"/>
      <c r="D25" s="477"/>
      <c r="E25" s="471"/>
      <c r="F25" s="243" t="s">
        <v>637</v>
      </c>
      <c r="G25" s="243" t="s">
        <v>639</v>
      </c>
      <c r="H25" s="243" t="s">
        <v>641</v>
      </c>
      <c r="I25" s="471"/>
      <c r="J25" s="477"/>
    </row>
    <row r="26" spans="1:10" ht="12.75">
      <c r="A26" s="471">
        <v>5</v>
      </c>
      <c r="B26" s="471">
        <v>42</v>
      </c>
      <c r="C26" s="472" t="s">
        <v>642</v>
      </c>
      <c r="D26" s="471">
        <v>1998</v>
      </c>
      <c r="E26" s="471" t="s">
        <v>2</v>
      </c>
      <c r="F26" s="242" t="s">
        <v>643</v>
      </c>
      <c r="G26" s="242" t="s">
        <v>645</v>
      </c>
      <c r="H26" s="242" t="s">
        <v>601</v>
      </c>
      <c r="I26" s="471">
        <v>5</v>
      </c>
      <c r="J26" s="476">
        <v>43</v>
      </c>
    </row>
    <row r="27" spans="1:10" ht="12.75">
      <c r="A27" s="471"/>
      <c r="B27" s="471"/>
      <c r="C27" s="472"/>
      <c r="D27" s="471"/>
      <c r="E27" s="471"/>
      <c r="F27" s="243" t="s">
        <v>644</v>
      </c>
      <c r="G27" s="243" t="s">
        <v>602</v>
      </c>
      <c r="H27" s="243" t="s">
        <v>646</v>
      </c>
      <c r="I27" s="471"/>
      <c r="J27" s="476"/>
    </row>
    <row r="28" spans="1:10" ht="12.75">
      <c r="A28" s="471">
        <v>6</v>
      </c>
      <c r="B28" s="471">
        <v>41</v>
      </c>
      <c r="C28" s="472" t="s">
        <v>654</v>
      </c>
      <c r="D28" s="471">
        <v>1997</v>
      </c>
      <c r="E28" s="471" t="s">
        <v>2</v>
      </c>
      <c r="F28" s="242" t="s">
        <v>655</v>
      </c>
      <c r="G28" s="242" t="s">
        <v>657</v>
      </c>
      <c r="H28" s="242" t="s">
        <v>659</v>
      </c>
      <c r="I28" s="471">
        <v>6</v>
      </c>
      <c r="J28" s="476">
        <v>40</v>
      </c>
    </row>
    <row r="29" spans="1:10" ht="12.75">
      <c r="A29" s="471"/>
      <c r="B29" s="471"/>
      <c r="C29" s="472"/>
      <c r="D29" s="471"/>
      <c r="E29" s="471"/>
      <c r="F29" s="243" t="s">
        <v>656</v>
      </c>
      <c r="G29" s="243" t="s">
        <v>658</v>
      </c>
      <c r="H29" s="243" t="s">
        <v>660</v>
      </c>
      <c r="I29" s="471"/>
      <c r="J29" s="476"/>
    </row>
    <row r="30" spans="1:6" ht="12.75">
      <c r="A30" s="250"/>
      <c r="B30" s="250"/>
      <c r="C30" s="251"/>
      <c r="D30" s="250"/>
      <c r="E30" s="250"/>
      <c r="F30"/>
    </row>
    <row r="31" spans="1:6" ht="12.75">
      <c r="A31" s="164" t="s">
        <v>715</v>
      </c>
      <c r="B31" s="165"/>
      <c r="F31"/>
    </row>
    <row r="32" spans="1:10" ht="12.75">
      <c r="A32" s="257" t="s">
        <v>272</v>
      </c>
      <c r="B32" s="258"/>
      <c r="C32" s="257"/>
      <c r="E32" s="258" t="s">
        <v>266</v>
      </c>
      <c r="F32" s="255"/>
      <c r="G32" s="255"/>
      <c r="H32" s="255"/>
      <c r="I32" s="255"/>
      <c r="J32" s="250"/>
    </row>
    <row r="33" spans="1:10" ht="12.75" customHeight="1">
      <c r="A33" s="470" t="s">
        <v>66</v>
      </c>
      <c r="B33" s="470" t="s">
        <v>613</v>
      </c>
      <c r="C33" s="470" t="s">
        <v>614</v>
      </c>
      <c r="D33" s="470" t="s">
        <v>8</v>
      </c>
      <c r="E33" s="470" t="s">
        <v>13</v>
      </c>
      <c r="F33" s="247" t="s">
        <v>615</v>
      </c>
      <c r="G33" s="247" t="s">
        <v>617</v>
      </c>
      <c r="H33" s="247" t="s">
        <v>56</v>
      </c>
      <c r="I33" s="466" t="s">
        <v>66</v>
      </c>
      <c r="J33" s="466" t="s">
        <v>207</v>
      </c>
    </row>
    <row r="34" spans="1:10" ht="25.5">
      <c r="A34" s="470"/>
      <c r="B34" s="470"/>
      <c r="C34" s="470"/>
      <c r="D34" s="470"/>
      <c r="E34" s="470"/>
      <c r="F34" s="248" t="s">
        <v>616</v>
      </c>
      <c r="G34" s="248" t="s">
        <v>616</v>
      </c>
      <c r="H34" s="248" t="s">
        <v>618</v>
      </c>
      <c r="I34" s="466"/>
      <c r="J34" s="466"/>
    </row>
    <row r="35" spans="1:10" ht="12.75">
      <c r="A35" s="471">
        <v>1</v>
      </c>
      <c r="B35" s="471">
        <v>61</v>
      </c>
      <c r="C35" s="472" t="s">
        <v>368</v>
      </c>
      <c r="D35" s="471">
        <v>1998</v>
      </c>
      <c r="E35" s="471" t="s">
        <v>0</v>
      </c>
      <c r="F35" s="242" t="s">
        <v>707</v>
      </c>
      <c r="G35" s="242" t="s">
        <v>709</v>
      </c>
      <c r="H35" s="242" t="s">
        <v>711</v>
      </c>
      <c r="I35" s="471">
        <v>1</v>
      </c>
      <c r="J35" s="476">
        <v>60</v>
      </c>
    </row>
    <row r="36" spans="1:10" ht="12.75">
      <c r="A36" s="471"/>
      <c r="B36" s="471"/>
      <c r="C36" s="472"/>
      <c r="D36" s="471"/>
      <c r="E36" s="471"/>
      <c r="F36" s="243" t="s">
        <v>708</v>
      </c>
      <c r="G36" s="243" t="s">
        <v>710</v>
      </c>
      <c r="H36" s="243" t="s">
        <v>712</v>
      </c>
      <c r="I36" s="471"/>
      <c r="J36" s="476"/>
    </row>
    <row r="37" spans="1:6" ht="12.75">
      <c r="A37" s="250"/>
      <c r="B37"/>
      <c r="F37"/>
    </row>
    <row r="38" spans="1:6" ht="12.75">
      <c r="A38" s="164" t="s">
        <v>716</v>
      </c>
      <c r="B38" s="165"/>
      <c r="F38" s="172"/>
    </row>
    <row r="39" spans="1:6" ht="12.75">
      <c r="A39" s="166" t="s">
        <v>275</v>
      </c>
      <c r="B39" s="167"/>
      <c r="C39" s="166"/>
      <c r="E39" s="168" t="s">
        <v>276</v>
      </c>
      <c r="F39" s="172"/>
    </row>
    <row r="40" spans="1:11" ht="12.75">
      <c r="A40" s="470" t="s">
        <v>66</v>
      </c>
      <c r="B40" s="470" t="s">
        <v>613</v>
      </c>
      <c r="C40" s="470" t="s">
        <v>614</v>
      </c>
      <c r="D40" s="470" t="s">
        <v>8</v>
      </c>
      <c r="E40" s="470" t="s">
        <v>13</v>
      </c>
      <c r="F40" s="240" t="s">
        <v>615</v>
      </c>
      <c r="G40" s="240" t="s">
        <v>617</v>
      </c>
      <c r="H40" s="240" t="s">
        <v>714</v>
      </c>
      <c r="I40" s="240" t="s">
        <v>56</v>
      </c>
      <c r="J40" s="466" t="s">
        <v>66</v>
      </c>
      <c r="K40" s="466" t="s">
        <v>207</v>
      </c>
    </row>
    <row r="41" spans="1:11" ht="25.5">
      <c r="A41" s="470"/>
      <c r="B41" s="470"/>
      <c r="C41" s="470"/>
      <c r="D41" s="470"/>
      <c r="E41" s="470"/>
      <c r="F41" s="249" t="s">
        <v>616</v>
      </c>
      <c r="G41" s="249" t="s">
        <v>616</v>
      </c>
      <c r="H41" s="249" t="s">
        <v>616</v>
      </c>
      <c r="I41" s="249" t="s">
        <v>618</v>
      </c>
      <c r="J41" s="466"/>
      <c r="K41" s="466"/>
    </row>
    <row r="42" spans="1:11" ht="12.75">
      <c r="A42" s="471">
        <v>1</v>
      </c>
      <c r="B42" s="471">
        <v>1</v>
      </c>
      <c r="C42" s="472" t="s">
        <v>438</v>
      </c>
      <c r="D42" s="471">
        <v>1988</v>
      </c>
      <c r="E42" s="471" t="s">
        <v>439</v>
      </c>
      <c r="F42" s="253" t="s">
        <v>440</v>
      </c>
      <c r="G42" s="253" t="s">
        <v>442</v>
      </c>
      <c r="H42" s="253" t="s">
        <v>444</v>
      </c>
      <c r="I42" s="253" t="s">
        <v>446</v>
      </c>
      <c r="J42" s="471">
        <v>1</v>
      </c>
      <c r="K42" s="476">
        <v>60</v>
      </c>
    </row>
    <row r="43" spans="1:11" ht="12.75">
      <c r="A43" s="471"/>
      <c r="B43" s="471"/>
      <c r="C43" s="472"/>
      <c r="D43" s="471"/>
      <c r="E43" s="471"/>
      <c r="F43" s="254" t="s">
        <v>441</v>
      </c>
      <c r="G43" s="254" t="s">
        <v>443</v>
      </c>
      <c r="H43" s="254" t="s">
        <v>445</v>
      </c>
      <c r="I43" s="254" t="s">
        <v>447</v>
      </c>
      <c r="J43" s="471"/>
      <c r="K43" s="476"/>
    </row>
    <row r="44" spans="1:11" ht="12.75">
      <c r="A44" s="471">
        <v>2</v>
      </c>
      <c r="B44" s="471">
        <v>8</v>
      </c>
      <c r="C44" s="472" t="s">
        <v>28</v>
      </c>
      <c r="D44" s="471">
        <v>1988</v>
      </c>
      <c r="E44" s="471" t="s">
        <v>2</v>
      </c>
      <c r="F44" s="253" t="s">
        <v>448</v>
      </c>
      <c r="G44" s="253" t="s">
        <v>450</v>
      </c>
      <c r="H44" s="253" t="s">
        <v>452</v>
      </c>
      <c r="I44" s="253" t="s">
        <v>454</v>
      </c>
      <c r="J44" s="471">
        <v>2</v>
      </c>
      <c r="K44" s="476">
        <v>54</v>
      </c>
    </row>
    <row r="45" spans="1:11" ht="12.75">
      <c r="A45" s="471"/>
      <c r="B45" s="471"/>
      <c r="C45" s="472"/>
      <c r="D45" s="471"/>
      <c r="E45" s="471"/>
      <c r="F45" s="254" t="s">
        <v>449</v>
      </c>
      <c r="G45" s="254" t="s">
        <v>451</v>
      </c>
      <c r="H45" s="254" t="s">
        <v>453</v>
      </c>
      <c r="I45" s="254" t="s">
        <v>455</v>
      </c>
      <c r="J45" s="471"/>
      <c r="K45" s="476"/>
    </row>
    <row r="46" spans="1:11" ht="12.75">
      <c r="A46" s="471">
        <v>3</v>
      </c>
      <c r="B46" s="471">
        <v>5</v>
      </c>
      <c r="C46" s="472" t="s">
        <v>464</v>
      </c>
      <c r="D46" s="471">
        <v>1986</v>
      </c>
      <c r="E46" s="471" t="s">
        <v>0</v>
      </c>
      <c r="F46" s="253" t="s">
        <v>465</v>
      </c>
      <c r="G46" s="253" t="s">
        <v>467</v>
      </c>
      <c r="H46" s="253" t="s">
        <v>469</v>
      </c>
      <c r="I46" s="253" t="s">
        <v>471</v>
      </c>
      <c r="J46" s="471">
        <v>3</v>
      </c>
      <c r="K46" s="476">
        <v>48</v>
      </c>
    </row>
    <row r="47" spans="1:11" ht="12.75">
      <c r="A47" s="471"/>
      <c r="B47" s="471"/>
      <c r="C47" s="472"/>
      <c r="D47" s="471"/>
      <c r="E47" s="471"/>
      <c r="F47" s="254" t="s">
        <v>466</v>
      </c>
      <c r="G47" s="254" t="s">
        <v>468</v>
      </c>
      <c r="H47" s="254" t="s">
        <v>470</v>
      </c>
      <c r="I47" s="254" t="s">
        <v>472</v>
      </c>
      <c r="J47" s="471"/>
      <c r="K47" s="476"/>
    </row>
    <row r="48" spans="1:11" ht="12.75">
      <c r="A48" s="471">
        <v>4</v>
      </c>
      <c r="B48" s="471">
        <v>3</v>
      </c>
      <c r="C48" s="472" t="s">
        <v>481</v>
      </c>
      <c r="D48" s="471">
        <v>1995</v>
      </c>
      <c r="E48" s="471" t="s">
        <v>1</v>
      </c>
      <c r="F48" s="253" t="s">
        <v>482</v>
      </c>
      <c r="G48" s="253" t="s">
        <v>484</v>
      </c>
      <c r="H48" s="253" t="s">
        <v>486</v>
      </c>
      <c r="I48" s="253" t="s">
        <v>488</v>
      </c>
      <c r="J48" s="471">
        <v>4</v>
      </c>
      <c r="K48" s="476">
        <v>43</v>
      </c>
    </row>
    <row r="49" spans="1:11" ht="12.75">
      <c r="A49" s="471"/>
      <c r="B49" s="471"/>
      <c r="C49" s="472"/>
      <c r="D49" s="471"/>
      <c r="E49" s="471"/>
      <c r="F49" s="254" t="s">
        <v>483</v>
      </c>
      <c r="G49" s="254" t="s">
        <v>485</v>
      </c>
      <c r="H49" s="254" t="s">
        <v>487</v>
      </c>
      <c r="I49" s="254" t="s">
        <v>489</v>
      </c>
      <c r="J49" s="471"/>
      <c r="K49" s="476"/>
    </row>
    <row r="50" spans="1:11" ht="12.75">
      <c r="A50" s="471">
        <v>5</v>
      </c>
      <c r="B50" s="471">
        <v>12</v>
      </c>
      <c r="C50" s="472" t="s">
        <v>54</v>
      </c>
      <c r="D50" s="471">
        <v>1989</v>
      </c>
      <c r="E50" s="471" t="s">
        <v>0</v>
      </c>
      <c r="F50" s="253" t="s">
        <v>498</v>
      </c>
      <c r="G50" s="253" t="s">
        <v>500</v>
      </c>
      <c r="H50" s="253" t="s">
        <v>502</v>
      </c>
      <c r="I50" s="253" t="s">
        <v>504</v>
      </c>
      <c r="J50" s="471">
        <v>5</v>
      </c>
      <c r="K50" s="476">
        <v>40</v>
      </c>
    </row>
    <row r="51" spans="1:11" ht="12.75">
      <c r="A51" s="471"/>
      <c r="B51" s="471"/>
      <c r="C51" s="472"/>
      <c r="D51" s="471"/>
      <c r="E51" s="471"/>
      <c r="F51" s="254" t="s">
        <v>499</v>
      </c>
      <c r="G51" s="254" t="s">
        <v>501</v>
      </c>
      <c r="H51" s="254" t="s">
        <v>503</v>
      </c>
      <c r="I51" s="254" t="s">
        <v>505</v>
      </c>
      <c r="J51" s="471"/>
      <c r="K51" s="476"/>
    </row>
    <row r="52" spans="1:11" ht="12.75">
      <c r="A52" s="471">
        <v>6</v>
      </c>
      <c r="B52" s="471">
        <v>18</v>
      </c>
      <c r="C52" s="472" t="s">
        <v>572</v>
      </c>
      <c r="D52" s="471">
        <v>1986</v>
      </c>
      <c r="E52" s="471" t="s">
        <v>2</v>
      </c>
      <c r="F52" s="253" t="s">
        <v>573</v>
      </c>
      <c r="G52" s="253" t="s">
        <v>575</v>
      </c>
      <c r="H52" s="253" t="s">
        <v>577</v>
      </c>
      <c r="I52" s="253" t="s">
        <v>579</v>
      </c>
      <c r="J52" s="471">
        <v>6</v>
      </c>
      <c r="K52" s="476">
        <v>38</v>
      </c>
    </row>
    <row r="53" spans="1:11" ht="12.75">
      <c r="A53" s="471"/>
      <c r="B53" s="471"/>
      <c r="C53" s="472"/>
      <c r="D53" s="471"/>
      <c r="E53" s="471"/>
      <c r="F53" s="254" t="s">
        <v>574</v>
      </c>
      <c r="G53" s="254" t="s">
        <v>576</v>
      </c>
      <c r="H53" s="254" t="s">
        <v>578</v>
      </c>
      <c r="I53" s="254" t="s">
        <v>580</v>
      </c>
      <c r="J53" s="471"/>
      <c r="K53" s="476"/>
    </row>
    <row r="54" spans="1:11" ht="12.75">
      <c r="A54" s="471">
        <v>7</v>
      </c>
      <c r="B54" s="471">
        <v>10</v>
      </c>
      <c r="C54" s="472" t="s">
        <v>581</v>
      </c>
      <c r="D54" s="471">
        <v>1986</v>
      </c>
      <c r="E54" s="471" t="s">
        <v>2</v>
      </c>
      <c r="F54" s="253" t="s">
        <v>582</v>
      </c>
      <c r="G54" s="253" t="s">
        <v>584</v>
      </c>
      <c r="H54" s="253" t="s">
        <v>586</v>
      </c>
      <c r="I54" s="253" t="s">
        <v>588</v>
      </c>
      <c r="J54" s="471">
        <v>7</v>
      </c>
      <c r="K54" s="476">
        <v>36</v>
      </c>
    </row>
    <row r="55" spans="1:11" ht="12.75">
      <c r="A55" s="471"/>
      <c r="B55" s="471"/>
      <c r="C55" s="472"/>
      <c r="D55" s="471"/>
      <c r="E55" s="471"/>
      <c r="F55" s="254" t="s">
        <v>583</v>
      </c>
      <c r="G55" s="254" t="s">
        <v>585</v>
      </c>
      <c r="H55" s="254" t="s">
        <v>587</v>
      </c>
      <c r="I55" s="254" t="s">
        <v>589</v>
      </c>
      <c r="J55" s="471"/>
      <c r="K55" s="476"/>
    </row>
    <row r="56" spans="1:8" ht="12.75">
      <c r="A56" s="250"/>
      <c r="B56" s="250"/>
      <c r="C56" s="251"/>
      <c r="D56" s="250"/>
      <c r="E56" s="250"/>
      <c r="F56" s="255"/>
      <c r="G56" s="255"/>
      <c r="H56" s="255"/>
    </row>
    <row r="58" spans="1:2" ht="12.75">
      <c r="A58" s="164" t="s">
        <v>721</v>
      </c>
      <c r="B58" s="165"/>
    </row>
    <row r="59" spans="1:5" ht="12.75" customHeight="1">
      <c r="A59" s="257" t="s">
        <v>722</v>
      </c>
      <c r="B59" s="258"/>
      <c r="C59" s="257"/>
      <c r="E59" s="258" t="s">
        <v>276</v>
      </c>
    </row>
    <row r="61" spans="1:10" ht="12.75" customHeight="1">
      <c r="A61" s="473" t="s">
        <v>66</v>
      </c>
      <c r="B61" s="473" t="s">
        <v>613</v>
      </c>
      <c r="C61" s="473" t="s">
        <v>614</v>
      </c>
      <c r="D61" s="473" t="s">
        <v>8</v>
      </c>
      <c r="E61" s="473" t="s">
        <v>13</v>
      </c>
      <c r="F61" s="247" t="s">
        <v>615</v>
      </c>
      <c r="G61" s="247" t="s">
        <v>617</v>
      </c>
      <c r="H61" s="247" t="s">
        <v>56</v>
      </c>
      <c r="I61" s="466" t="s">
        <v>66</v>
      </c>
      <c r="J61" s="466" t="s">
        <v>207</v>
      </c>
    </row>
    <row r="62" spans="1:10" ht="25.5">
      <c r="A62" s="473"/>
      <c r="B62" s="473"/>
      <c r="C62" s="473"/>
      <c r="D62" s="473"/>
      <c r="E62" s="473"/>
      <c r="F62" s="248" t="s">
        <v>616</v>
      </c>
      <c r="G62" s="248" t="s">
        <v>616</v>
      </c>
      <c r="H62" s="248" t="s">
        <v>618</v>
      </c>
      <c r="I62" s="466"/>
      <c r="J62" s="466"/>
    </row>
    <row r="63" spans="1:10" ht="12.75">
      <c r="A63" s="471">
        <v>1</v>
      </c>
      <c r="B63" s="471">
        <v>60</v>
      </c>
      <c r="C63" s="472" t="s">
        <v>682</v>
      </c>
      <c r="D63" s="471">
        <v>1991</v>
      </c>
      <c r="E63" s="471" t="s">
        <v>439</v>
      </c>
      <c r="F63" s="242" t="s">
        <v>683</v>
      </c>
      <c r="G63" s="242" t="s">
        <v>685</v>
      </c>
      <c r="H63" s="242" t="s">
        <v>687</v>
      </c>
      <c r="I63" s="471">
        <v>1</v>
      </c>
      <c r="J63" s="476">
        <v>60</v>
      </c>
    </row>
    <row r="64" spans="1:10" ht="12.75">
      <c r="A64" s="471"/>
      <c r="B64" s="471"/>
      <c r="C64" s="472"/>
      <c r="D64" s="471"/>
      <c r="E64" s="471"/>
      <c r="F64" s="243" t="s">
        <v>684</v>
      </c>
      <c r="G64" s="243" t="s">
        <v>686</v>
      </c>
      <c r="H64" s="243" t="s">
        <v>421</v>
      </c>
      <c r="I64" s="471"/>
      <c r="J64" s="476"/>
    </row>
    <row r="65" spans="1:10" ht="12.75">
      <c r="A65" s="471">
        <v>2</v>
      </c>
      <c r="B65" s="471">
        <v>64</v>
      </c>
      <c r="C65" s="472" t="s">
        <v>51</v>
      </c>
      <c r="D65" s="471">
        <v>1989</v>
      </c>
      <c r="E65" s="471" t="s">
        <v>2</v>
      </c>
      <c r="F65" s="242" t="s">
        <v>688</v>
      </c>
      <c r="G65" s="242" t="s">
        <v>690</v>
      </c>
      <c r="H65" s="242" t="s">
        <v>692</v>
      </c>
      <c r="I65" s="471">
        <v>2</v>
      </c>
      <c r="J65" s="476">
        <v>54</v>
      </c>
    </row>
    <row r="66" spans="1:10" ht="12.75">
      <c r="A66" s="471"/>
      <c r="B66" s="471"/>
      <c r="C66" s="472"/>
      <c r="D66" s="471"/>
      <c r="E66" s="471"/>
      <c r="F66" s="243" t="s">
        <v>689</v>
      </c>
      <c r="G66" s="243" t="s">
        <v>691</v>
      </c>
      <c r="H66" s="243" t="s">
        <v>693</v>
      </c>
      <c r="I66" s="471"/>
      <c r="J66" s="476"/>
    </row>
    <row r="67" spans="1:10" ht="12.75">
      <c r="A67" s="471">
        <v>3</v>
      </c>
      <c r="B67" s="471">
        <v>63</v>
      </c>
      <c r="C67" s="472" t="s">
        <v>700</v>
      </c>
      <c r="D67" s="471">
        <v>1996</v>
      </c>
      <c r="E67" s="471" t="s">
        <v>2</v>
      </c>
      <c r="F67" s="242" t="s">
        <v>701</v>
      </c>
      <c r="G67" s="242" t="s">
        <v>703</v>
      </c>
      <c r="H67" s="242" t="s">
        <v>705</v>
      </c>
      <c r="I67" s="471">
        <v>3</v>
      </c>
      <c r="J67" s="476">
        <v>48</v>
      </c>
    </row>
    <row r="68" spans="1:10" ht="12.75">
      <c r="A68" s="471"/>
      <c r="B68" s="471"/>
      <c r="C68" s="472"/>
      <c r="D68" s="471"/>
      <c r="E68" s="471"/>
      <c r="F68" s="243" t="s">
        <v>702</v>
      </c>
      <c r="G68" s="243" t="s">
        <v>704</v>
      </c>
      <c r="H68" s="243" t="s">
        <v>706</v>
      </c>
      <c r="I68" s="471"/>
      <c r="J68" s="476"/>
    </row>
    <row r="69" spans="1:6" ht="12.75">
      <c r="A69" s="250"/>
      <c r="B69" s="250"/>
      <c r="C69" s="251"/>
      <c r="D69" s="250"/>
      <c r="E69" s="250"/>
      <c r="F69"/>
    </row>
    <row r="70" spans="1:6" ht="12.75">
      <c r="A70" s="164" t="s">
        <v>717</v>
      </c>
      <c r="B70" s="165"/>
      <c r="F70"/>
    </row>
    <row r="71" spans="1:6" ht="12.75">
      <c r="A71" s="166" t="s">
        <v>283</v>
      </c>
      <c r="B71" s="167"/>
      <c r="C71" s="166"/>
      <c r="E71" s="168" t="s">
        <v>284</v>
      </c>
      <c r="F71"/>
    </row>
    <row r="72" spans="1:11" ht="12.75">
      <c r="A72" s="470" t="s">
        <v>66</v>
      </c>
      <c r="B72" s="470" t="s">
        <v>613</v>
      </c>
      <c r="C72" s="470" t="s">
        <v>614</v>
      </c>
      <c r="D72" s="470" t="s">
        <v>8</v>
      </c>
      <c r="E72" s="470" t="s">
        <v>13</v>
      </c>
      <c r="F72" s="240" t="s">
        <v>615</v>
      </c>
      <c r="G72" s="240" t="s">
        <v>617</v>
      </c>
      <c r="H72" s="240" t="s">
        <v>714</v>
      </c>
      <c r="I72" s="240" t="s">
        <v>56</v>
      </c>
      <c r="J72" s="466" t="s">
        <v>66</v>
      </c>
      <c r="K72" s="466" t="s">
        <v>207</v>
      </c>
    </row>
    <row r="73" spans="1:11" ht="25.5">
      <c r="A73" s="470"/>
      <c r="B73" s="470"/>
      <c r="C73" s="470"/>
      <c r="D73" s="470"/>
      <c r="E73" s="470"/>
      <c r="F73" s="249" t="s">
        <v>616</v>
      </c>
      <c r="G73" s="249" t="s">
        <v>616</v>
      </c>
      <c r="H73" s="249" t="s">
        <v>616</v>
      </c>
      <c r="I73" s="249" t="s">
        <v>618</v>
      </c>
      <c r="J73" s="466"/>
      <c r="K73" s="466"/>
    </row>
    <row r="74" spans="1:11" ht="12.75">
      <c r="A74" s="471">
        <v>1</v>
      </c>
      <c r="B74" s="471">
        <v>11</v>
      </c>
      <c r="C74" s="472" t="s">
        <v>413</v>
      </c>
      <c r="D74" s="471">
        <v>1981</v>
      </c>
      <c r="E74" s="471" t="s">
        <v>2</v>
      </c>
      <c r="F74" s="253" t="s">
        <v>414</v>
      </c>
      <c r="G74" s="253" t="s">
        <v>416</v>
      </c>
      <c r="H74" s="253" t="s">
        <v>418</v>
      </c>
      <c r="I74" s="253" t="s">
        <v>420</v>
      </c>
      <c r="J74" s="471">
        <v>1</v>
      </c>
      <c r="K74" s="476">
        <v>60</v>
      </c>
    </row>
    <row r="75" spans="1:11" ht="12.75">
      <c r="A75" s="471"/>
      <c r="B75" s="471"/>
      <c r="C75" s="472"/>
      <c r="D75" s="471"/>
      <c r="E75" s="471"/>
      <c r="F75" s="254" t="s">
        <v>415</v>
      </c>
      <c r="G75" s="254" t="s">
        <v>417</v>
      </c>
      <c r="H75" s="254" t="s">
        <v>419</v>
      </c>
      <c r="I75" s="254" t="s">
        <v>421</v>
      </c>
      <c r="J75" s="471"/>
      <c r="K75" s="476"/>
    </row>
    <row r="76" spans="1:11" ht="12.75">
      <c r="A76" s="471">
        <v>2</v>
      </c>
      <c r="B76" s="471">
        <v>19</v>
      </c>
      <c r="C76" s="472" t="s">
        <v>3</v>
      </c>
      <c r="D76" s="471">
        <v>1980</v>
      </c>
      <c r="E76" s="471" t="s">
        <v>2</v>
      </c>
      <c r="F76" s="253" t="s">
        <v>422</v>
      </c>
      <c r="G76" s="253" t="s">
        <v>424</v>
      </c>
      <c r="H76" s="253" t="s">
        <v>426</v>
      </c>
      <c r="I76" s="253" t="s">
        <v>428</v>
      </c>
      <c r="J76" s="471">
        <v>2</v>
      </c>
      <c r="K76" s="476">
        <v>54</v>
      </c>
    </row>
    <row r="77" spans="1:11" ht="12.75">
      <c r="A77" s="471"/>
      <c r="B77" s="471"/>
      <c r="C77" s="472"/>
      <c r="D77" s="471"/>
      <c r="E77" s="471"/>
      <c r="F77" s="254" t="s">
        <v>423</v>
      </c>
      <c r="G77" s="254" t="s">
        <v>425</v>
      </c>
      <c r="H77" s="254" t="s">
        <v>427</v>
      </c>
      <c r="I77" s="254" t="s">
        <v>429</v>
      </c>
      <c r="J77" s="471"/>
      <c r="K77" s="476"/>
    </row>
    <row r="78" spans="1:11" ht="12.75">
      <c r="A78" s="471">
        <v>3</v>
      </c>
      <c r="B78" s="471">
        <v>2</v>
      </c>
      <c r="C78" s="472" t="s">
        <v>44</v>
      </c>
      <c r="D78" s="471">
        <v>1979</v>
      </c>
      <c r="E78" s="471" t="s">
        <v>0</v>
      </c>
      <c r="F78" s="253" t="s">
        <v>430</v>
      </c>
      <c r="G78" s="253" t="s">
        <v>432</v>
      </c>
      <c r="H78" s="253" t="s">
        <v>434</v>
      </c>
      <c r="I78" s="253" t="s">
        <v>436</v>
      </c>
      <c r="J78" s="471">
        <v>3</v>
      </c>
      <c r="K78" s="476">
        <v>48</v>
      </c>
    </row>
    <row r="79" spans="1:11" ht="12.75">
      <c r="A79" s="471"/>
      <c r="B79" s="471"/>
      <c r="C79" s="472"/>
      <c r="D79" s="471"/>
      <c r="E79" s="471"/>
      <c r="F79" s="254" t="s">
        <v>431</v>
      </c>
      <c r="G79" s="254" t="s">
        <v>433</v>
      </c>
      <c r="H79" s="254" t="s">
        <v>435</v>
      </c>
      <c r="I79" s="254" t="s">
        <v>437</v>
      </c>
      <c r="J79" s="471"/>
      <c r="K79" s="476"/>
    </row>
    <row r="80" spans="1:11" ht="12.75">
      <c r="A80" s="471">
        <v>4</v>
      </c>
      <c r="B80" s="471">
        <v>14</v>
      </c>
      <c r="C80" s="472" t="s">
        <v>23</v>
      </c>
      <c r="D80" s="471">
        <v>1975</v>
      </c>
      <c r="E80" s="471" t="s">
        <v>2</v>
      </c>
      <c r="F80" s="253" t="s">
        <v>506</v>
      </c>
      <c r="G80" s="253" t="s">
        <v>508</v>
      </c>
      <c r="H80" s="253" t="s">
        <v>510</v>
      </c>
      <c r="I80" s="253" t="s">
        <v>512</v>
      </c>
      <c r="J80" s="471">
        <v>4</v>
      </c>
      <c r="K80" s="476">
        <v>43</v>
      </c>
    </row>
    <row r="81" spans="1:11" ht="12.75">
      <c r="A81" s="471"/>
      <c r="B81" s="471"/>
      <c r="C81" s="472"/>
      <c r="D81" s="471"/>
      <c r="E81" s="471"/>
      <c r="F81" s="254" t="s">
        <v>507</v>
      </c>
      <c r="G81" s="254" t="s">
        <v>509</v>
      </c>
      <c r="H81" s="254" t="s">
        <v>511</v>
      </c>
      <c r="I81" s="254" t="s">
        <v>513</v>
      </c>
      <c r="J81" s="471"/>
      <c r="K81" s="476"/>
    </row>
    <row r="82" spans="1:11" ht="12.75">
      <c r="A82" s="471">
        <v>5</v>
      </c>
      <c r="B82" s="471">
        <v>9</v>
      </c>
      <c r="C82" s="472" t="s">
        <v>27</v>
      </c>
      <c r="D82" s="471">
        <v>1982</v>
      </c>
      <c r="E82" s="471" t="s">
        <v>0</v>
      </c>
      <c r="F82" s="253" t="s">
        <v>556</v>
      </c>
      <c r="G82" s="253" t="s">
        <v>558</v>
      </c>
      <c r="H82" s="253" t="s">
        <v>560</v>
      </c>
      <c r="I82" s="253" t="s">
        <v>562</v>
      </c>
      <c r="J82" s="471">
        <v>5</v>
      </c>
      <c r="K82" s="476">
        <v>40</v>
      </c>
    </row>
    <row r="83" spans="1:11" ht="12.75">
      <c r="A83" s="471"/>
      <c r="B83" s="471"/>
      <c r="C83" s="472"/>
      <c r="D83" s="471"/>
      <c r="E83" s="471"/>
      <c r="F83" s="254" t="s">
        <v>557</v>
      </c>
      <c r="G83" s="254" t="s">
        <v>559</v>
      </c>
      <c r="H83" s="254" t="s">
        <v>561</v>
      </c>
      <c r="I83" s="254" t="s">
        <v>563</v>
      </c>
      <c r="J83" s="471"/>
      <c r="K83" s="476"/>
    </row>
    <row r="84" spans="1:9" ht="12.75">
      <c r="A84" s="250"/>
      <c r="B84" s="250"/>
      <c r="C84" s="251"/>
      <c r="D84" s="250"/>
      <c r="E84" s="250"/>
      <c r="F84" s="255"/>
      <c r="G84" s="255"/>
      <c r="H84" s="255"/>
      <c r="I84" s="255"/>
    </row>
    <row r="85" spans="1:6" ht="12.75">
      <c r="A85" s="164" t="s">
        <v>718</v>
      </c>
      <c r="B85" s="165"/>
      <c r="F85" s="172"/>
    </row>
    <row r="86" spans="1:6" ht="12.75">
      <c r="A86" s="166" t="s">
        <v>287</v>
      </c>
      <c r="B86" s="167"/>
      <c r="C86" s="166"/>
      <c r="E86" s="168" t="s">
        <v>288</v>
      </c>
      <c r="F86" s="172"/>
    </row>
    <row r="87" spans="1:11" ht="12.75">
      <c r="A87" s="470" t="s">
        <v>66</v>
      </c>
      <c r="B87" s="470" t="s">
        <v>613</v>
      </c>
      <c r="C87" s="470" t="s">
        <v>614</v>
      </c>
      <c r="D87" s="470" t="s">
        <v>8</v>
      </c>
      <c r="E87" s="470" t="s">
        <v>13</v>
      </c>
      <c r="F87" s="240" t="s">
        <v>615</v>
      </c>
      <c r="G87" s="240" t="s">
        <v>617</v>
      </c>
      <c r="H87" s="240" t="s">
        <v>714</v>
      </c>
      <c r="I87" s="240" t="s">
        <v>56</v>
      </c>
      <c r="J87" s="466" t="s">
        <v>66</v>
      </c>
      <c r="K87" s="466" t="s">
        <v>207</v>
      </c>
    </row>
    <row r="88" spans="1:11" ht="25.5">
      <c r="A88" s="470"/>
      <c r="B88" s="470"/>
      <c r="C88" s="470"/>
      <c r="D88" s="470"/>
      <c r="E88" s="470"/>
      <c r="F88" s="249" t="s">
        <v>616</v>
      </c>
      <c r="G88" s="249" t="s">
        <v>616</v>
      </c>
      <c r="H88" s="249" t="s">
        <v>616</v>
      </c>
      <c r="I88" s="249" t="s">
        <v>618</v>
      </c>
      <c r="J88" s="466"/>
      <c r="K88" s="466"/>
    </row>
    <row r="89" spans="1:11" ht="12.75">
      <c r="A89" s="471">
        <v>1</v>
      </c>
      <c r="B89" s="471">
        <v>4</v>
      </c>
      <c r="C89" s="472" t="s">
        <v>514</v>
      </c>
      <c r="D89" s="471">
        <v>1968</v>
      </c>
      <c r="E89" s="471" t="s">
        <v>1</v>
      </c>
      <c r="F89" s="253" t="s">
        <v>515</v>
      </c>
      <c r="G89" s="253" t="s">
        <v>517</v>
      </c>
      <c r="H89" s="253" t="s">
        <v>519</v>
      </c>
      <c r="I89" s="253" t="s">
        <v>521</v>
      </c>
      <c r="J89" s="471">
        <v>1</v>
      </c>
      <c r="K89" s="476">
        <v>60</v>
      </c>
    </row>
    <row r="90" spans="1:11" ht="12.75">
      <c r="A90" s="471"/>
      <c r="B90" s="471"/>
      <c r="C90" s="472"/>
      <c r="D90" s="471"/>
      <c r="E90" s="471"/>
      <c r="F90" s="254" t="s">
        <v>516</v>
      </c>
      <c r="G90" s="254" t="s">
        <v>518</v>
      </c>
      <c r="H90" s="254" t="s">
        <v>520</v>
      </c>
      <c r="I90" s="254" t="s">
        <v>522</v>
      </c>
      <c r="J90" s="471"/>
      <c r="K90" s="476"/>
    </row>
    <row r="91" spans="1:11" ht="12.75">
      <c r="A91" s="471">
        <v>2</v>
      </c>
      <c r="B91" s="471">
        <v>13</v>
      </c>
      <c r="C91" s="472" t="s">
        <v>523</v>
      </c>
      <c r="D91" s="471">
        <v>1968</v>
      </c>
      <c r="E91" s="471" t="s">
        <v>1</v>
      </c>
      <c r="F91" s="253" t="s">
        <v>524</v>
      </c>
      <c r="G91" s="253" t="s">
        <v>526</v>
      </c>
      <c r="H91" s="253" t="s">
        <v>528</v>
      </c>
      <c r="I91" s="253" t="s">
        <v>530</v>
      </c>
      <c r="J91" s="471">
        <v>2</v>
      </c>
      <c r="K91" s="476">
        <v>54</v>
      </c>
    </row>
    <row r="92" spans="1:11" ht="12.75">
      <c r="A92" s="471"/>
      <c r="B92" s="471"/>
      <c r="C92" s="472"/>
      <c r="D92" s="471"/>
      <c r="E92" s="471"/>
      <c r="F92" s="254" t="s">
        <v>525</v>
      </c>
      <c r="G92" s="254" t="s">
        <v>527</v>
      </c>
      <c r="H92" s="254" t="s">
        <v>529</v>
      </c>
      <c r="I92" s="254" t="s">
        <v>531</v>
      </c>
      <c r="J92" s="471"/>
      <c r="K92" s="476"/>
    </row>
    <row r="93" spans="1:11" ht="12.75">
      <c r="A93" s="471">
        <v>3</v>
      </c>
      <c r="B93" s="471">
        <v>21</v>
      </c>
      <c r="C93" s="472" t="s">
        <v>322</v>
      </c>
      <c r="D93" s="471">
        <v>1973</v>
      </c>
      <c r="E93" s="471" t="s">
        <v>0</v>
      </c>
      <c r="F93" s="253" t="s">
        <v>540</v>
      </c>
      <c r="G93" s="253" t="s">
        <v>542</v>
      </c>
      <c r="H93" s="253" t="s">
        <v>544</v>
      </c>
      <c r="I93" s="253" t="s">
        <v>546</v>
      </c>
      <c r="J93" s="471">
        <v>3</v>
      </c>
      <c r="K93" s="476">
        <v>48</v>
      </c>
    </row>
    <row r="94" spans="1:11" ht="12.75">
      <c r="A94" s="471"/>
      <c r="B94" s="471"/>
      <c r="C94" s="472"/>
      <c r="D94" s="471"/>
      <c r="E94" s="471"/>
      <c r="F94" s="254" t="s">
        <v>541</v>
      </c>
      <c r="G94" s="254" t="s">
        <v>543</v>
      </c>
      <c r="H94" s="254" t="s">
        <v>545</v>
      </c>
      <c r="I94" s="254" t="s">
        <v>547</v>
      </c>
      <c r="J94" s="471"/>
      <c r="K94" s="476"/>
    </row>
    <row r="95" spans="1:11" ht="12.75">
      <c r="A95" s="471">
        <v>4</v>
      </c>
      <c r="B95" s="471">
        <v>20</v>
      </c>
      <c r="C95" s="472" t="s">
        <v>392</v>
      </c>
      <c r="D95" s="471">
        <v>1971</v>
      </c>
      <c r="E95" s="471" t="s">
        <v>0</v>
      </c>
      <c r="F95" s="253" t="s">
        <v>548</v>
      </c>
      <c r="G95" s="253" t="s">
        <v>550</v>
      </c>
      <c r="H95" s="253" t="s">
        <v>552</v>
      </c>
      <c r="I95" s="253" t="s">
        <v>554</v>
      </c>
      <c r="J95" s="471">
        <v>4</v>
      </c>
      <c r="K95" s="476">
        <v>43</v>
      </c>
    </row>
    <row r="96" spans="1:11" ht="12.75">
      <c r="A96" s="471"/>
      <c r="B96" s="471"/>
      <c r="C96" s="472"/>
      <c r="D96" s="471"/>
      <c r="E96" s="471"/>
      <c r="F96" s="254" t="s">
        <v>549</v>
      </c>
      <c r="G96" s="254" t="s">
        <v>551</v>
      </c>
      <c r="H96" s="254" t="s">
        <v>553</v>
      </c>
      <c r="I96" s="254" t="s">
        <v>555</v>
      </c>
      <c r="J96" s="471"/>
      <c r="K96" s="476"/>
    </row>
    <row r="97" spans="1:11" ht="12.75">
      <c r="A97" s="471">
        <v>5</v>
      </c>
      <c r="B97" s="471">
        <v>16</v>
      </c>
      <c r="C97" s="472" t="s">
        <v>590</v>
      </c>
      <c r="D97" s="471">
        <v>1974</v>
      </c>
      <c r="E97" s="471" t="s">
        <v>439</v>
      </c>
      <c r="F97" s="253" t="s">
        <v>591</v>
      </c>
      <c r="G97" s="253" t="s">
        <v>593</v>
      </c>
      <c r="H97" s="253" t="s">
        <v>595</v>
      </c>
      <c r="I97" s="253" t="s">
        <v>597</v>
      </c>
      <c r="J97" s="471">
        <v>5</v>
      </c>
      <c r="K97" s="476">
        <v>40</v>
      </c>
    </row>
    <row r="98" spans="1:11" ht="12.75">
      <c r="A98" s="471"/>
      <c r="B98" s="471"/>
      <c r="C98" s="472"/>
      <c r="D98" s="471"/>
      <c r="E98" s="471"/>
      <c r="F98" s="254" t="s">
        <v>592</v>
      </c>
      <c r="G98" s="254" t="s">
        <v>594</v>
      </c>
      <c r="H98" s="254" t="s">
        <v>596</v>
      </c>
      <c r="I98" s="254" t="s">
        <v>598</v>
      </c>
      <c r="J98" s="471"/>
      <c r="K98" s="476"/>
    </row>
    <row r="99" spans="1:11" ht="12.75">
      <c r="A99" s="471">
        <v>6</v>
      </c>
      <c r="B99" s="471">
        <v>15</v>
      </c>
      <c r="C99" s="472" t="s">
        <v>599</v>
      </c>
      <c r="D99" s="471">
        <v>1968</v>
      </c>
      <c r="E99" s="471" t="s">
        <v>600</v>
      </c>
      <c r="F99" s="253" t="s">
        <v>601</v>
      </c>
      <c r="G99" s="253" t="s">
        <v>603</v>
      </c>
      <c r="H99" s="253" t="s">
        <v>605</v>
      </c>
      <c r="I99" s="253" t="s">
        <v>607</v>
      </c>
      <c r="J99" s="471">
        <v>6</v>
      </c>
      <c r="K99" s="476">
        <v>38</v>
      </c>
    </row>
    <row r="100" spans="1:11" ht="12.75">
      <c r="A100" s="471"/>
      <c r="B100" s="471"/>
      <c r="C100" s="472"/>
      <c r="D100" s="471"/>
      <c r="E100" s="471"/>
      <c r="F100" s="254" t="s">
        <v>602</v>
      </c>
      <c r="G100" s="254" t="s">
        <v>604</v>
      </c>
      <c r="H100" s="254" t="s">
        <v>606</v>
      </c>
      <c r="I100" s="254" t="s">
        <v>608</v>
      </c>
      <c r="J100" s="471"/>
      <c r="K100" s="476"/>
    </row>
    <row r="101" spans="1:9" ht="12.75">
      <c r="A101" s="250"/>
      <c r="B101" s="250"/>
      <c r="C101" s="251"/>
      <c r="D101" s="250"/>
      <c r="E101" s="250"/>
      <c r="F101" s="255"/>
      <c r="G101" s="255"/>
      <c r="H101" s="255"/>
      <c r="I101" s="255"/>
    </row>
    <row r="102" spans="1:6" ht="12.75">
      <c r="A102" s="164" t="s">
        <v>718</v>
      </c>
      <c r="B102" s="165"/>
      <c r="F102" s="172"/>
    </row>
    <row r="103" spans="1:6" ht="12.75">
      <c r="A103" s="166" t="s">
        <v>294</v>
      </c>
      <c r="B103" s="167"/>
      <c r="C103" s="166"/>
      <c r="E103" s="168" t="s">
        <v>295</v>
      </c>
      <c r="F103" s="172"/>
    </row>
    <row r="104" spans="1:11" ht="12.75">
      <c r="A104" s="470" t="s">
        <v>66</v>
      </c>
      <c r="B104" s="470" t="s">
        <v>613</v>
      </c>
      <c r="C104" s="470" t="s">
        <v>614</v>
      </c>
      <c r="D104" s="470" t="s">
        <v>8</v>
      </c>
      <c r="E104" s="470" t="s">
        <v>13</v>
      </c>
      <c r="F104" s="240" t="s">
        <v>615</v>
      </c>
      <c r="G104" s="240" t="s">
        <v>617</v>
      </c>
      <c r="H104" s="240" t="s">
        <v>714</v>
      </c>
      <c r="I104" s="240" t="s">
        <v>56</v>
      </c>
      <c r="J104" s="466" t="s">
        <v>66</v>
      </c>
      <c r="K104" s="466" t="s">
        <v>207</v>
      </c>
    </row>
    <row r="105" spans="1:11" ht="25.5">
      <c r="A105" s="470"/>
      <c r="B105" s="470"/>
      <c r="C105" s="470"/>
      <c r="D105" s="470"/>
      <c r="E105" s="470"/>
      <c r="F105" s="249" t="s">
        <v>616</v>
      </c>
      <c r="G105" s="249" t="s">
        <v>616</v>
      </c>
      <c r="H105" s="249" t="s">
        <v>616</v>
      </c>
      <c r="I105" s="249" t="s">
        <v>618</v>
      </c>
      <c r="J105" s="466"/>
      <c r="K105" s="466"/>
    </row>
    <row r="106" spans="1:11" ht="12.75">
      <c r="A106" s="471">
        <v>1</v>
      </c>
      <c r="B106" s="471">
        <v>22</v>
      </c>
      <c r="C106" s="472" t="s">
        <v>6</v>
      </c>
      <c r="D106" s="471">
        <v>1956</v>
      </c>
      <c r="E106" s="471" t="s">
        <v>2</v>
      </c>
      <c r="F106" s="253" t="s">
        <v>456</v>
      </c>
      <c r="G106" s="253" t="s">
        <v>458</v>
      </c>
      <c r="H106" s="253" t="s">
        <v>460</v>
      </c>
      <c r="I106" s="253" t="s">
        <v>462</v>
      </c>
      <c r="J106" s="471">
        <v>1</v>
      </c>
      <c r="K106" s="476">
        <v>60</v>
      </c>
    </row>
    <row r="107" spans="1:11" ht="12.75">
      <c r="A107" s="471"/>
      <c r="B107" s="471"/>
      <c r="C107" s="472"/>
      <c r="D107" s="471"/>
      <c r="E107" s="471"/>
      <c r="F107" s="254" t="s">
        <v>457</v>
      </c>
      <c r="G107" s="254" t="s">
        <v>459</v>
      </c>
      <c r="H107" s="254" t="s">
        <v>461</v>
      </c>
      <c r="I107" s="254" t="s">
        <v>463</v>
      </c>
      <c r="J107" s="471"/>
      <c r="K107" s="476"/>
    </row>
    <row r="108" spans="1:11" ht="12.75">
      <c r="A108" s="471">
        <v>2</v>
      </c>
      <c r="B108" s="471">
        <v>24</v>
      </c>
      <c r="C108" s="472" t="s">
        <v>22</v>
      </c>
      <c r="D108" s="471">
        <v>1963</v>
      </c>
      <c r="E108" s="471" t="s">
        <v>2</v>
      </c>
      <c r="F108" s="253" t="s">
        <v>473</v>
      </c>
      <c r="G108" s="253" t="s">
        <v>475</v>
      </c>
      <c r="H108" s="253" t="s">
        <v>477</v>
      </c>
      <c r="I108" s="253" t="s">
        <v>479</v>
      </c>
      <c r="J108" s="471">
        <v>2</v>
      </c>
      <c r="K108" s="476">
        <v>54</v>
      </c>
    </row>
    <row r="109" spans="1:11" ht="12.75">
      <c r="A109" s="471"/>
      <c r="B109" s="471"/>
      <c r="C109" s="472"/>
      <c r="D109" s="471"/>
      <c r="E109" s="471"/>
      <c r="F109" s="254" t="s">
        <v>474</v>
      </c>
      <c r="G109" s="254" t="s">
        <v>476</v>
      </c>
      <c r="H109" s="254" t="s">
        <v>478</v>
      </c>
      <c r="I109" s="254" t="s">
        <v>480</v>
      </c>
      <c r="J109" s="471"/>
      <c r="K109" s="476"/>
    </row>
    <row r="110" spans="1:11" ht="12.75">
      <c r="A110" s="471">
        <v>3</v>
      </c>
      <c r="B110" s="471">
        <v>6</v>
      </c>
      <c r="C110" s="472" t="s">
        <v>26</v>
      </c>
      <c r="D110" s="471">
        <v>1957</v>
      </c>
      <c r="E110" s="471" t="s">
        <v>0</v>
      </c>
      <c r="F110" s="253" t="s">
        <v>490</v>
      </c>
      <c r="G110" s="253" t="s">
        <v>492</v>
      </c>
      <c r="H110" s="253" t="s">
        <v>494</v>
      </c>
      <c r="I110" s="253" t="s">
        <v>496</v>
      </c>
      <c r="J110" s="471">
        <v>3</v>
      </c>
      <c r="K110" s="476">
        <v>48</v>
      </c>
    </row>
    <row r="111" spans="1:11" ht="12.75">
      <c r="A111" s="471"/>
      <c r="B111" s="471"/>
      <c r="C111" s="472"/>
      <c r="D111" s="471"/>
      <c r="E111" s="471"/>
      <c r="F111" s="254" t="s">
        <v>491</v>
      </c>
      <c r="G111" s="254" t="s">
        <v>493</v>
      </c>
      <c r="H111" s="254" t="s">
        <v>495</v>
      </c>
      <c r="I111" s="254" t="s">
        <v>497</v>
      </c>
      <c r="J111" s="471"/>
      <c r="K111" s="476"/>
    </row>
    <row r="112" spans="1:11" ht="12.75">
      <c r="A112" s="471">
        <v>4</v>
      </c>
      <c r="B112" s="471">
        <v>17</v>
      </c>
      <c r="C112" s="472" t="s">
        <v>5</v>
      </c>
      <c r="D112" s="471">
        <v>1961</v>
      </c>
      <c r="E112" s="471" t="s">
        <v>2</v>
      </c>
      <c r="F112" s="253" t="s">
        <v>532</v>
      </c>
      <c r="G112" s="253" t="s">
        <v>534</v>
      </c>
      <c r="H112" s="253" t="s">
        <v>536</v>
      </c>
      <c r="I112" s="253" t="s">
        <v>538</v>
      </c>
      <c r="J112" s="471">
        <v>4</v>
      </c>
      <c r="K112" s="476">
        <v>43</v>
      </c>
    </row>
    <row r="113" spans="1:11" ht="12.75">
      <c r="A113" s="471"/>
      <c r="B113" s="471"/>
      <c r="C113" s="472"/>
      <c r="D113" s="471"/>
      <c r="E113" s="471"/>
      <c r="F113" s="254" t="s">
        <v>533</v>
      </c>
      <c r="G113" s="254" t="s">
        <v>535</v>
      </c>
      <c r="H113" s="254" t="s">
        <v>537</v>
      </c>
      <c r="I113" s="254" t="s">
        <v>539</v>
      </c>
      <c r="J113" s="471"/>
      <c r="K113" s="476"/>
    </row>
    <row r="114" spans="1:7" ht="12.75">
      <c r="A114" s="177"/>
      <c r="D114" s="91"/>
      <c r="F114" s="172"/>
      <c r="G114" s="91"/>
    </row>
    <row r="115" spans="1:7" ht="12.75">
      <c r="A115" s="164" t="s">
        <v>718</v>
      </c>
      <c r="B115" s="165"/>
      <c r="F115" s="172"/>
      <c r="G115" s="91"/>
    </row>
    <row r="116" spans="1:6" ht="12.75">
      <c r="A116" s="166" t="s">
        <v>300</v>
      </c>
      <c r="B116" s="167"/>
      <c r="C116" s="166"/>
      <c r="E116" s="168" t="s">
        <v>301</v>
      </c>
      <c r="F116" s="172"/>
    </row>
    <row r="117" spans="1:11" ht="12.75">
      <c r="A117" s="470" t="s">
        <v>66</v>
      </c>
      <c r="B117" s="470" t="s">
        <v>613</v>
      </c>
      <c r="C117" s="470" t="s">
        <v>614</v>
      </c>
      <c r="D117" s="470" t="s">
        <v>8</v>
      </c>
      <c r="E117" s="470" t="s">
        <v>13</v>
      </c>
      <c r="F117" s="240" t="s">
        <v>615</v>
      </c>
      <c r="G117" s="240" t="s">
        <v>617</v>
      </c>
      <c r="H117" s="240" t="s">
        <v>714</v>
      </c>
      <c r="I117" s="240" t="s">
        <v>56</v>
      </c>
      <c r="J117" s="466" t="s">
        <v>66</v>
      </c>
      <c r="K117" s="466" t="s">
        <v>207</v>
      </c>
    </row>
    <row r="118" spans="1:11" ht="25.5">
      <c r="A118" s="470"/>
      <c r="B118" s="470"/>
      <c r="C118" s="470"/>
      <c r="D118" s="470"/>
      <c r="E118" s="470"/>
      <c r="F118" s="249" t="s">
        <v>616</v>
      </c>
      <c r="G118" s="249" t="s">
        <v>616</v>
      </c>
      <c r="H118" s="249" t="s">
        <v>616</v>
      </c>
      <c r="I118" s="249" t="s">
        <v>618</v>
      </c>
      <c r="J118" s="466"/>
      <c r="K118" s="466"/>
    </row>
    <row r="119" spans="1:11" ht="12.75">
      <c r="A119" s="471">
        <v>19</v>
      </c>
      <c r="B119" s="471">
        <v>23</v>
      </c>
      <c r="C119" s="472" t="s">
        <v>49</v>
      </c>
      <c r="D119" s="471">
        <v>1954</v>
      </c>
      <c r="E119" s="471" t="s">
        <v>0</v>
      </c>
      <c r="F119" s="242" t="s">
        <v>564</v>
      </c>
      <c r="G119" s="242" t="s">
        <v>566</v>
      </c>
      <c r="H119" s="242" t="s">
        <v>568</v>
      </c>
      <c r="I119" s="242" t="s">
        <v>570</v>
      </c>
      <c r="J119" s="471">
        <v>1</v>
      </c>
      <c r="K119" s="476">
        <v>60</v>
      </c>
    </row>
    <row r="120" spans="1:11" ht="12.75">
      <c r="A120" s="471"/>
      <c r="B120" s="471"/>
      <c r="C120" s="472"/>
      <c r="D120" s="471"/>
      <c r="E120" s="471"/>
      <c r="F120" s="243" t="s">
        <v>565</v>
      </c>
      <c r="G120" s="243" t="s">
        <v>567</v>
      </c>
      <c r="H120" s="243" t="s">
        <v>569</v>
      </c>
      <c r="I120" s="243" t="s">
        <v>571</v>
      </c>
      <c r="J120" s="471"/>
      <c r="K120" s="476"/>
    </row>
    <row r="121" spans="1:6" ht="12.75">
      <c r="A121" s="91"/>
      <c r="F121" s="172"/>
    </row>
    <row r="122" spans="3:8" ht="27.75" customHeight="1">
      <c r="C122" s="475" t="s">
        <v>719</v>
      </c>
      <c r="D122" s="475"/>
      <c r="E122" s="475"/>
      <c r="F122" s="475"/>
      <c r="G122" s="475"/>
      <c r="H122" s="475"/>
    </row>
    <row r="124" spans="1:9" ht="25.5" customHeight="1">
      <c r="A124" s="470" t="s">
        <v>66</v>
      </c>
      <c r="B124" s="470" t="s">
        <v>713</v>
      </c>
      <c r="C124" s="470" t="s">
        <v>614</v>
      </c>
      <c r="D124" s="470" t="s">
        <v>8</v>
      </c>
      <c r="E124" s="470" t="s">
        <v>13</v>
      </c>
      <c r="F124" s="240" t="s">
        <v>615</v>
      </c>
      <c r="G124" s="240" t="s">
        <v>617</v>
      </c>
      <c r="H124" s="240" t="s">
        <v>714</v>
      </c>
      <c r="I124" s="240" t="s">
        <v>56</v>
      </c>
    </row>
    <row r="125" spans="1:9" ht="25.5">
      <c r="A125" s="470"/>
      <c r="B125" s="470"/>
      <c r="C125" s="470"/>
      <c r="D125" s="470"/>
      <c r="E125" s="470"/>
      <c r="F125" s="249" t="s">
        <v>616</v>
      </c>
      <c r="G125" s="249" t="s">
        <v>616</v>
      </c>
      <c r="H125" s="249" t="s">
        <v>616</v>
      </c>
      <c r="I125" s="249" t="s">
        <v>618</v>
      </c>
    </row>
    <row r="126" spans="1:9" ht="12.75">
      <c r="A126" s="471">
        <v>1</v>
      </c>
      <c r="B126" s="471">
        <v>11</v>
      </c>
      <c r="C126" s="472" t="s">
        <v>413</v>
      </c>
      <c r="D126" s="471">
        <v>1981</v>
      </c>
      <c r="E126" s="471" t="s">
        <v>2</v>
      </c>
      <c r="F126" s="242" t="s">
        <v>414</v>
      </c>
      <c r="G126" s="242" t="s">
        <v>416</v>
      </c>
      <c r="H126" s="242" t="s">
        <v>418</v>
      </c>
      <c r="I126" s="242" t="s">
        <v>420</v>
      </c>
    </row>
    <row r="127" spans="1:9" ht="12.75">
      <c r="A127" s="471"/>
      <c r="B127" s="471"/>
      <c r="C127" s="472"/>
      <c r="D127" s="471"/>
      <c r="E127" s="471"/>
      <c r="F127" s="243" t="s">
        <v>415</v>
      </c>
      <c r="G127" s="243" t="s">
        <v>417</v>
      </c>
      <c r="H127" s="243" t="s">
        <v>419</v>
      </c>
      <c r="I127" s="243" t="s">
        <v>421</v>
      </c>
    </row>
    <row r="128" spans="1:9" ht="12.75">
      <c r="A128" s="471">
        <v>2</v>
      </c>
      <c r="B128" s="471">
        <v>19</v>
      </c>
      <c r="C128" s="472" t="s">
        <v>3</v>
      </c>
      <c r="D128" s="471">
        <v>1980</v>
      </c>
      <c r="E128" s="471" t="s">
        <v>2</v>
      </c>
      <c r="F128" s="244" t="s">
        <v>422</v>
      </c>
      <c r="G128" s="244" t="s">
        <v>424</v>
      </c>
      <c r="H128" s="244" t="s">
        <v>426</v>
      </c>
      <c r="I128" s="244" t="s">
        <v>428</v>
      </c>
    </row>
    <row r="129" spans="1:9" ht="12.75">
      <c r="A129" s="471"/>
      <c r="B129" s="471"/>
      <c r="C129" s="472"/>
      <c r="D129" s="471"/>
      <c r="E129" s="471"/>
      <c r="F129" s="245" t="s">
        <v>423</v>
      </c>
      <c r="G129" s="245" t="s">
        <v>425</v>
      </c>
      <c r="H129" s="245" t="s">
        <v>427</v>
      </c>
      <c r="I129" s="245" t="s">
        <v>429</v>
      </c>
    </row>
    <row r="130" spans="1:9" ht="12.75">
      <c r="A130" s="471">
        <v>3</v>
      </c>
      <c r="B130" s="471">
        <v>2</v>
      </c>
      <c r="C130" s="472" t="s">
        <v>44</v>
      </c>
      <c r="D130" s="471">
        <v>1979</v>
      </c>
      <c r="E130" s="471" t="s">
        <v>0</v>
      </c>
      <c r="F130" s="242" t="s">
        <v>430</v>
      </c>
      <c r="G130" s="242" t="s">
        <v>432</v>
      </c>
      <c r="H130" s="242" t="s">
        <v>434</v>
      </c>
      <c r="I130" s="242" t="s">
        <v>436</v>
      </c>
    </row>
    <row r="131" spans="1:9" ht="12.75">
      <c r="A131" s="471"/>
      <c r="B131" s="471"/>
      <c r="C131" s="472"/>
      <c r="D131" s="471"/>
      <c r="E131" s="471"/>
      <c r="F131" s="243" t="s">
        <v>431</v>
      </c>
      <c r="G131" s="243" t="s">
        <v>433</v>
      </c>
      <c r="H131" s="243" t="s">
        <v>435</v>
      </c>
      <c r="I131" s="243" t="s">
        <v>437</v>
      </c>
    </row>
    <row r="132" spans="1:9" ht="12.75">
      <c r="A132" s="471">
        <v>4</v>
      </c>
      <c r="B132" s="471">
        <v>1</v>
      </c>
      <c r="C132" s="472" t="s">
        <v>438</v>
      </c>
      <c r="D132" s="471">
        <v>1988</v>
      </c>
      <c r="E132" s="471" t="s">
        <v>439</v>
      </c>
      <c r="F132" s="244" t="s">
        <v>440</v>
      </c>
      <c r="G132" s="244" t="s">
        <v>442</v>
      </c>
      <c r="H132" s="244" t="s">
        <v>444</v>
      </c>
      <c r="I132" s="244" t="s">
        <v>446</v>
      </c>
    </row>
    <row r="133" spans="1:9" ht="12.75">
      <c r="A133" s="471"/>
      <c r="B133" s="471"/>
      <c r="C133" s="472"/>
      <c r="D133" s="471"/>
      <c r="E133" s="471"/>
      <c r="F133" s="245" t="s">
        <v>441</v>
      </c>
      <c r="G133" s="245" t="s">
        <v>443</v>
      </c>
      <c r="H133" s="245" t="s">
        <v>445</v>
      </c>
      <c r="I133" s="245" t="s">
        <v>447</v>
      </c>
    </row>
    <row r="134" spans="1:9" ht="12.75">
      <c r="A134" s="471">
        <v>5</v>
      </c>
      <c r="B134" s="471">
        <v>8</v>
      </c>
      <c r="C134" s="472" t="s">
        <v>28</v>
      </c>
      <c r="D134" s="471">
        <v>1988</v>
      </c>
      <c r="E134" s="471" t="s">
        <v>2</v>
      </c>
      <c r="F134" s="242" t="s">
        <v>448</v>
      </c>
      <c r="G134" s="242" t="s">
        <v>450</v>
      </c>
      <c r="H134" s="242" t="s">
        <v>452</v>
      </c>
      <c r="I134" s="242" t="s">
        <v>454</v>
      </c>
    </row>
    <row r="135" spans="1:9" ht="12.75">
      <c r="A135" s="471"/>
      <c r="B135" s="471"/>
      <c r="C135" s="472"/>
      <c r="D135" s="471"/>
      <c r="E135" s="471"/>
      <c r="F135" s="243" t="s">
        <v>449</v>
      </c>
      <c r="G135" s="243" t="s">
        <v>451</v>
      </c>
      <c r="H135" s="243" t="s">
        <v>453</v>
      </c>
      <c r="I135" s="243" t="s">
        <v>455</v>
      </c>
    </row>
    <row r="136" spans="1:9" ht="12.75">
      <c r="A136" s="471">
        <v>6</v>
      </c>
      <c r="B136" s="471">
        <v>22</v>
      </c>
      <c r="C136" s="472" t="s">
        <v>6</v>
      </c>
      <c r="D136" s="471">
        <v>1956</v>
      </c>
      <c r="E136" s="471" t="s">
        <v>2</v>
      </c>
      <c r="F136" s="244" t="s">
        <v>456</v>
      </c>
      <c r="G136" s="244" t="s">
        <v>458</v>
      </c>
      <c r="H136" s="244" t="s">
        <v>460</v>
      </c>
      <c r="I136" s="244" t="s">
        <v>462</v>
      </c>
    </row>
    <row r="137" spans="1:9" ht="12.75">
      <c r="A137" s="471"/>
      <c r="B137" s="471"/>
      <c r="C137" s="472"/>
      <c r="D137" s="471"/>
      <c r="E137" s="471"/>
      <c r="F137" s="245" t="s">
        <v>457</v>
      </c>
      <c r="G137" s="245" t="s">
        <v>459</v>
      </c>
      <c r="H137" s="245" t="s">
        <v>461</v>
      </c>
      <c r="I137" s="245" t="s">
        <v>463</v>
      </c>
    </row>
    <row r="138" spans="1:9" ht="12.75">
      <c r="A138" s="471">
        <v>7</v>
      </c>
      <c r="B138" s="471">
        <v>5</v>
      </c>
      <c r="C138" s="472" t="s">
        <v>464</v>
      </c>
      <c r="D138" s="471">
        <v>1986</v>
      </c>
      <c r="E138" s="471" t="s">
        <v>0</v>
      </c>
      <c r="F138" s="242" t="s">
        <v>465</v>
      </c>
      <c r="G138" s="242" t="s">
        <v>467</v>
      </c>
      <c r="H138" s="242" t="s">
        <v>469</v>
      </c>
      <c r="I138" s="242" t="s">
        <v>471</v>
      </c>
    </row>
    <row r="139" spans="1:9" ht="12.75">
      <c r="A139" s="471"/>
      <c r="B139" s="471"/>
      <c r="C139" s="472"/>
      <c r="D139" s="471"/>
      <c r="E139" s="471"/>
      <c r="F139" s="243" t="s">
        <v>466</v>
      </c>
      <c r="G139" s="243" t="s">
        <v>468</v>
      </c>
      <c r="H139" s="243" t="s">
        <v>470</v>
      </c>
      <c r="I139" s="243" t="s">
        <v>472</v>
      </c>
    </row>
    <row r="140" spans="1:9" ht="12.75">
      <c r="A140" s="471">
        <v>8</v>
      </c>
      <c r="B140" s="471">
        <v>24</v>
      </c>
      <c r="C140" s="472" t="s">
        <v>22</v>
      </c>
      <c r="D140" s="471">
        <v>1963</v>
      </c>
      <c r="E140" s="471" t="s">
        <v>2</v>
      </c>
      <c r="F140" s="244" t="s">
        <v>473</v>
      </c>
      <c r="G140" s="244" t="s">
        <v>475</v>
      </c>
      <c r="H140" s="244" t="s">
        <v>477</v>
      </c>
      <c r="I140" s="244" t="s">
        <v>479</v>
      </c>
    </row>
    <row r="141" spans="1:9" ht="12.75">
      <c r="A141" s="471"/>
      <c r="B141" s="471"/>
      <c r="C141" s="472"/>
      <c r="D141" s="471"/>
      <c r="E141" s="471"/>
      <c r="F141" s="245" t="s">
        <v>474</v>
      </c>
      <c r="G141" s="245" t="s">
        <v>476</v>
      </c>
      <c r="H141" s="245" t="s">
        <v>478</v>
      </c>
      <c r="I141" s="245" t="s">
        <v>480</v>
      </c>
    </row>
    <row r="142" spans="1:9" ht="12.75">
      <c r="A142" s="471">
        <v>9</v>
      </c>
      <c r="B142" s="471">
        <v>3</v>
      </c>
      <c r="C142" s="472" t="s">
        <v>481</v>
      </c>
      <c r="D142" s="471">
        <v>1995</v>
      </c>
      <c r="E142" s="471" t="s">
        <v>1</v>
      </c>
      <c r="F142" s="242" t="s">
        <v>482</v>
      </c>
      <c r="G142" s="242" t="s">
        <v>484</v>
      </c>
      <c r="H142" s="242" t="s">
        <v>486</v>
      </c>
      <c r="I142" s="242" t="s">
        <v>488</v>
      </c>
    </row>
    <row r="143" spans="1:9" ht="12.75">
      <c r="A143" s="471"/>
      <c r="B143" s="471"/>
      <c r="C143" s="472"/>
      <c r="D143" s="471"/>
      <c r="E143" s="471"/>
      <c r="F143" s="243" t="s">
        <v>483</v>
      </c>
      <c r="G143" s="243" t="s">
        <v>485</v>
      </c>
      <c r="H143" s="243" t="s">
        <v>487</v>
      </c>
      <c r="I143" s="243" t="s">
        <v>489</v>
      </c>
    </row>
    <row r="144" spans="1:9" ht="12.75">
      <c r="A144" s="471">
        <v>10</v>
      </c>
      <c r="B144" s="471">
        <v>6</v>
      </c>
      <c r="C144" s="472" t="s">
        <v>26</v>
      </c>
      <c r="D144" s="471">
        <v>1957</v>
      </c>
      <c r="E144" s="471" t="s">
        <v>0</v>
      </c>
      <c r="F144" s="244" t="s">
        <v>490</v>
      </c>
      <c r="G144" s="244" t="s">
        <v>492</v>
      </c>
      <c r="H144" s="244" t="s">
        <v>494</v>
      </c>
      <c r="I144" s="244" t="s">
        <v>496</v>
      </c>
    </row>
    <row r="145" spans="1:9" ht="12.75">
      <c r="A145" s="471"/>
      <c r="B145" s="471"/>
      <c r="C145" s="472"/>
      <c r="D145" s="471"/>
      <c r="E145" s="471"/>
      <c r="F145" s="245" t="s">
        <v>491</v>
      </c>
      <c r="G145" s="245" t="s">
        <v>493</v>
      </c>
      <c r="H145" s="245" t="s">
        <v>495</v>
      </c>
      <c r="I145" s="245" t="s">
        <v>497</v>
      </c>
    </row>
    <row r="146" spans="1:9" ht="12.75">
      <c r="A146" s="471">
        <v>11</v>
      </c>
      <c r="B146" s="471">
        <v>12</v>
      </c>
      <c r="C146" s="472" t="s">
        <v>54</v>
      </c>
      <c r="D146" s="471">
        <v>1989</v>
      </c>
      <c r="E146" s="471" t="s">
        <v>0</v>
      </c>
      <c r="F146" s="242" t="s">
        <v>498</v>
      </c>
      <c r="G146" s="242" t="s">
        <v>500</v>
      </c>
      <c r="H146" s="242" t="s">
        <v>502</v>
      </c>
      <c r="I146" s="242" t="s">
        <v>504</v>
      </c>
    </row>
    <row r="147" spans="1:9" ht="12.75">
      <c r="A147" s="471"/>
      <c r="B147" s="471"/>
      <c r="C147" s="472"/>
      <c r="D147" s="471"/>
      <c r="E147" s="471"/>
      <c r="F147" s="243" t="s">
        <v>499</v>
      </c>
      <c r="G147" s="243" t="s">
        <v>501</v>
      </c>
      <c r="H147" s="243" t="s">
        <v>503</v>
      </c>
      <c r="I147" s="243" t="s">
        <v>505</v>
      </c>
    </row>
    <row r="148" spans="1:9" ht="12.75">
      <c r="A148" s="471">
        <v>12</v>
      </c>
      <c r="B148" s="471">
        <v>14</v>
      </c>
      <c r="C148" s="472" t="s">
        <v>23</v>
      </c>
      <c r="D148" s="471">
        <v>1975</v>
      </c>
      <c r="E148" s="471" t="s">
        <v>2</v>
      </c>
      <c r="F148" s="244" t="s">
        <v>506</v>
      </c>
      <c r="G148" s="244" t="s">
        <v>508</v>
      </c>
      <c r="H148" s="244" t="s">
        <v>510</v>
      </c>
      <c r="I148" s="244" t="s">
        <v>512</v>
      </c>
    </row>
    <row r="149" spans="1:9" ht="12.75">
      <c r="A149" s="471"/>
      <c r="B149" s="471"/>
      <c r="C149" s="472"/>
      <c r="D149" s="471"/>
      <c r="E149" s="471"/>
      <c r="F149" s="245" t="s">
        <v>507</v>
      </c>
      <c r="G149" s="245" t="s">
        <v>509</v>
      </c>
      <c r="H149" s="245" t="s">
        <v>511</v>
      </c>
      <c r="I149" s="245" t="s">
        <v>513</v>
      </c>
    </row>
    <row r="150" spans="1:9" ht="12.75">
      <c r="A150" s="471">
        <v>13</v>
      </c>
      <c r="B150" s="471">
        <v>4</v>
      </c>
      <c r="C150" s="472" t="s">
        <v>514</v>
      </c>
      <c r="D150" s="471">
        <v>1968</v>
      </c>
      <c r="E150" s="471" t="s">
        <v>1</v>
      </c>
      <c r="F150" s="242" t="s">
        <v>515</v>
      </c>
      <c r="G150" s="242" t="s">
        <v>517</v>
      </c>
      <c r="H150" s="242" t="s">
        <v>519</v>
      </c>
      <c r="I150" s="242" t="s">
        <v>521</v>
      </c>
    </row>
    <row r="151" spans="1:9" ht="12.75">
      <c r="A151" s="471"/>
      <c r="B151" s="471"/>
      <c r="C151" s="472"/>
      <c r="D151" s="471"/>
      <c r="E151" s="471"/>
      <c r="F151" s="243" t="s">
        <v>516</v>
      </c>
      <c r="G151" s="243" t="s">
        <v>518</v>
      </c>
      <c r="H151" s="243" t="s">
        <v>520</v>
      </c>
      <c r="I151" s="243" t="s">
        <v>522</v>
      </c>
    </row>
    <row r="152" spans="1:9" ht="12.75">
      <c r="A152" s="471">
        <v>14</v>
      </c>
      <c r="B152" s="471">
        <v>13</v>
      </c>
      <c r="C152" s="472" t="s">
        <v>523</v>
      </c>
      <c r="D152" s="471">
        <v>1968</v>
      </c>
      <c r="E152" s="471" t="s">
        <v>1</v>
      </c>
      <c r="F152" s="244" t="s">
        <v>524</v>
      </c>
      <c r="G152" s="244" t="s">
        <v>526</v>
      </c>
      <c r="H152" s="244" t="s">
        <v>528</v>
      </c>
      <c r="I152" s="244" t="s">
        <v>530</v>
      </c>
    </row>
    <row r="153" spans="1:9" ht="12.75">
      <c r="A153" s="471"/>
      <c r="B153" s="471"/>
      <c r="C153" s="472"/>
      <c r="D153" s="471"/>
      <c r="E153" s="471"/>
      <c r="F153" s="245" t="s">
        <v>525</v>
      </c>
      <c r="G153" s="245" t="s">
        <v>527</v>
      </c>
      <c r="H153" s="245" t="s">
        <v>529</v>
      </c>
      <c r="I153" s="245" t="s">
        <v>531</v>
      </c>
    </row>
    <row r="154" spans="1:9" ht="12.75">
      <c r="A154" s="471">
        <v>15</v>
      </c>
      <c r="B154" s="471">
        <v>17</v>
      </c>
      <c r="C154" s="472" t="s">
        <v>5</v>
      </c>
      <c r="D154" s="471">
        <v>1961</v>
      </c>
      <c r="E154" s="471" t="s">
        <v>2</v>
      </c>
      <c r="F154" s="242" t="s">
        <v>532</v>
      </c>
      <c r="G154" s="242" t="s">
        <v>534</v>
      </c>
      <c r="H154" s="242" t="s">
        <v>536</v>
      </c>
      <c r="I154" s="242" t="s">
        <v>538</v>
      </c>
    </row>
    <row r="155" spans="1:9" ht="12.75">
      <c r="A155" s="471"/>
      <c r="B155" s="471"/>
      <c r="C155" s="472"/>
      <c r="D155" s="471"/>
      <c r="E155" s="471"/>
      <c r="F155" s="243" t="s">
        <v>533</v>
      </c>
      <c r="G155" s="243" t="s">
        <v>535</v>
      </c>
      <c r="H155" s="243" t="s">
        <v>537</v>
      </c>
      <c r="I155" s="243" t="s">
        <v>539</v>
      </c>
    </row>
    <row r="156" spans="1:9" ht="12.75">
      <c r="A156" s="471">
        <v>16</v>
      </c>
      <c r="B156" s="471">
        <v>21</v>
      </c>
      <c r="C156" s="472" t="s">
        <v>322</v>
      </c>
      <c r="D156" s="471">
        <v>1973</v>
      </c>
      <c r="E156" s="471" t="s">
        <v>0</v>
      </c>
      <c r="F156" s="244" t="s">
        <v>540</v>
      </c>
      <c r="G156" s="244" t="s">
        <v>542</v>
      </c>
      <c r="H156" s="244" t="s">
        <v>544</v>
      </c>
      <c r="I156" s="244" t="s">
        <v>546</v>
      </c>
    </row>
    <row r="157" spans="1:9" ht="12.75">
      <c r="A157" s="471"/>
      <c r="B157" s="471"/>
      <c r="C157" s="472"/>
      <c r="D157" s="471"/>
      <c r="E157" s="471"/>
      <c r="F157" s="245" t="s">
        <v>541</v>
      </c>
      <c r="G157" s="245" t="s">
        <v>543</v>
      </c>
      <c r="H157" s="245" t="s">
        <v>545</v>
      </c>
      <c r="I157" s="245" t="s">
        <v>547</v>
      </c>
    </row>
    <row r="158" spans="1:9" ht="12.75">
      <c r="A158" s="471">
        <v>17</v>
      </c>
      <c r="B158" s="471">
        <v>20</v>
      </c>
      <c r="C158" s="472" t="s">
        <v>392</v>
      </c>
      <c r="D158" s="471">
        <v>1971</v>
      </c>
      <c r="E158" s="471" t="s">
        <v>0</v>
      </c>
      <c r="F158" s="242" t="s">
        <v>548</v>
      </c>
      <c r="G158" s="242" t="s">
        <v>550</v>
      </c>
      <c r="H158" s="242" t="s">
        <v>552</v>
      </c>
      <c r="I158" s="242" t="s">
        <v>554</v>
      </c>
    </row>
    <row r="159" spans="1:9" ht="12.75">
      <c r="A159" s="471"/>
      <c r="B159" s="471"/>
      <c r="C159" s="472"/>
      <c r="D159" s="471"/>
      <c r="E159" s="471"/>
      <c r="F159" s="243" t="s">
        <v>549</v>
      </c>
      <c r="G159" s="243" t="s">
        <v>551</v>
      </c>
      <c r="H159" s="243" t="s">
        <v>553</v>
      </c>
      <c r="I159" s="243" t="s">
        <v>555</v>
      </c>
    </row>
    <row r="160" spans="1:9" ht="12.75">
      <c r="A160" s="471">
        <v>18</v>
      </c>
      <c r="B160" s="471">
        <v>9</v>
      </c>
      <c r="C160" s="472" t="s">
        <v>27</v>
      </c>
      <c r="D160" s="471">
        <v>1982</v>
      </c>
      <c r="E160" s="471" t="s">
        <v>0</v>
      </c>
      <c r="F160" s="244" t="s">
        <v>556</v>
      </c>
      <c r="G160" s="244" t="s">
        <v>558</v>
      </c>
      <c r="H160" s="244" t="s">
        <v>560</v>
      </c>
      <c r="I160" s="244" t="s">
        <v>562</v>
      </c>
    </row>
    <row r="161" spans="1:9" ht="12.75">
      <c r="A161" s="471"/>
      <c r="B161" s="471"/>
      <c r="C161" s="472"/>
      <c r="D161" s="471"/>
      <c r="E161" s="471"/>
      <c r="F161" s="245" t="s">
        <v>557</v>
      </c>
      <c r="G161" s="245" t="s">
        <v>559</v>
      </c>
      <c r="H161" s="245" t="s">
        <v>561</v>
      </c>
      <c r="I161" s="245" t="s">
        <v>563</v>
      </c>
    </row>
    <row r="162" spans="1:9" ht="12.75">
      <c r="A162" s="471">
        <v>19</v>
      </c>
      <c r="B162" s="471">
        <v>23</v>
      </c>
      <c r="C162" s="472" t="s">
        <v>49</v>
      </c>
      <c r="D162" s="471">
        <v>1954</v>
      </c>
      <c r="E162" s="471" t="s">
        <v>0</v>
      </c>
      <c r="F162" s="242" t="s">
        <v>564</v>
      </c>
      <c r="G162" s="242" t="s">
        <v>566</v>
      </c>
      <c r="H162" s="242" t="s">
        <v>568</v>
      </c>
      <c r="I162" s="242" t="s">
        <v>570</v>
      </c>
    </row>
    <row r="163" spans="1:9" ht="12.75">
      <c r="A163" s="471"/>
      <c r="B163" s="471"/>
      <c r="C163" s="472"/>
      <c r="D163" s="471"/>
      <c r="E163" s="471"/>
      <c r="F163" s="243" t="s">
        <v>565</v>
      </c>
      <c r="G163" s="243" t="s">
        <v>567</v>
      </c>
      <c r="H163" s="243" t="s">
        <v>569</v>
      </c>
      <c r="I163" s="243" t="s">
        <v>571</v>
      </c>
    </row>
    <row r="164" spans="1:9" ht="12.75">
      <c r="A164" s="471">
        <v>20</v>
      </c>
      <c r="B164" s="471">
        <v>18</v>
      </c>
      <c r="C164" s="472" t="s">
        <v>572</v>
      </c>
      <c r="D164" s="471">
        <v>1986</v>
      </c>
      <c r="E164" s="471" t="s">
        <v>2</v>
      </c>
      <c r="F164" s="244" t="s">
        <v>573</v>
      </c>
      <c r="G164" s="244" t="s">
        <v>575</v>
      </c>
      <c r="H164" s="244" t="s">
        <v>577</v>
      </c>
      <c r="I164" s="244" t="s">
        <v>579</v>
      </c>
    </row>
    <row r="165" spans="1:9" ht="12.75">
      <c r="A165" s="471"/>
      <c r="B165" s="471"/>
      <c r="C165" s="472"/>
      <c r="D165" s="471"/>
      <c r="E165" s="471"/>
      <c r="F165" s="245" t="s">
        <v>574</v>
      </c>
      <c r="G165" s="245" t="s">
        <v>576</v>
      </c>
      <c r="H165" s="245" t="s">
        <v>578</v>
      </c>
      <c r="I165" s="245" t="s">
        <v>580</v>
      </c>
    </row>
    <row r="166" spans="1:9" ht="12.75">
      <c r="A166" s="471">
        <v>21</v>
      </c>
      <c r="B166" s="471">
        <v>10</v>
      </c>
      <c r="C166" s="472" t="s">
        <v>581</v>
      </c>
      <c r="D166" s="471">
        <v>1986</v>
      </c>
      <c r="E166" s="471" t="s">
        <v>2</v>
      </c>
      <c r="F166" s="242" t="s">
        <v>582</v>
      </c>
      <c r="G166" s="242" t="s">
        <v>584</v>
      </c>
      <c r="H166" s="242" t="s">
        <v>586</v>
      </c>
      <c r="I166" s="242" t="s">
        <v>588</v>
      </c>
    </row>
    <row r="167" spans="1:9" ht="12.75">
      <c r="A167" s="471"/>
      <c r="B167" s="471"/>
      <c r="C167" s="472"/>
      <c r="D167" s="471"/>
      <c r="E167" s="471"/>
      <c r="F167" s="243" t="s">
        <v>583</v>
      </c>
      <c r="G167" s="243" t="s">
        <v>585</v>
      </c>
      <c r="H167" s="243" t="s">
        <v>587</v>
      </c>
      <c r="I167" s="243" t="s">
        <v>589</v>
      </c>
    </row>
    <row r="168" spans="1:9" ht="12.75">
      <c r="A168" s="471">
        <v>22</v>
      </c>
      <c r="B168" s="471">
        <v>16</v>
      </c>
      <c r="C168" s="472" t="s">
        <v>590</v>
      </c>
      <c r="D168" s="471">
        <v>1974</v>
      </c>
      <c r="E168" s="471" t="s">
        <v>439</v>
      </c>
      <c r="F168" s="244" t="s">
        <v>591</v>
      </c>
      <c r="G168" s="244" t="s">
        <v>593</v>
      </c>
      <c r="H168" s="244" t="s">
        <v>595</v>
      </c>
      <c r="I168" s="244" t="s">
        <v>597</v>
      </c>
    </row>
    <row r="169" spans="1:9" ht="12.75">
      <c r="A169" s="471"/>
      <c r="B169" s="471"/>
      <c r="C169" s="472"/>
      <c r="D169" s="471"/>
      <c r="E169" s="471"/>
      <c r="F169" s="245" t="s">
        <v>592</v>
      </c>
      <c r="G169" s="245" t="s">
        <v>594</v>
      </c>
      <c r="H169" s="245" t="s">
        <v>596</v>
      </c>
      <c r="I169" s="245" t="s">
        <v>598</v>
      </c>
    </row>
    <row r="170" spans="1:9" ht="12.75">
      <c r="A170" s="471">
        <v>23</v>
      </c>
      <c r="B170" s="471">
        <v>15</v>
      </c>
      <c r="C170" s="472" t="s">
        <v>599</v>
      </c>
      <c r="D170" s="471">
        <v>1968</v>
      </c>
      <c r="E170" s="471" t="s">
        <v>600</v>
      </c>
      <c r="F170" s="242" t="s">
        <v>601</v>
      </c>
      <c r="G170" s="242" t="s">
        <v>603</v>
      </c>
      <c r="H170" s="242" t="s">
        <v>605</v>
      </c>
      <c r="I170" s="242" t="s">
        <v>607</v>
      </c>
    </row>
    <row r="171" spans="1:9" ht="12.75">
      <c r="A171" s="471"/>
      <c r="B171" s="471"/>
      <c r="C171" s="472"/>
      <c r="D171" s="471"/>
      <c r="E171" s="471"/>
      <c r="F171" s="243" t="s">
        <v>602</v>
      </c>
      <c r="G171" s="243" t="s">
        <v>604</v>
      </c>
      <c r="H171" s="243" t="s">
        <v>606</v>
      </c>
      <c r="I171" s="243" t="s">
        <v>608</v>
      </c>
    </row>
    <row r="172" spans="1:9" ht="12.75">
      <c r="A172" s="471" t="s">
        <v>59</v>
      </c>
      <c r="B172" s="471">
        <v>25</v>
      </c>
      <c r="C172" s="472" t="s">
        <v>52</v>
      </c>
      <c r="D172" s="471">
        <v>1989</v>
      </c>
      <c r="E172" s="471" t="s">
        <v>2</v>
      </c>
      <c r="F172" s="244" t="s">
        <v>609</v>
      </c>
      <c r="G172" s="474"/>
      <c r="H172" s="474"/>
      <c r="I172" s="474"/>
    </row>
    <row r="173" spans="1:9" ht="12.75">
      <c r="A173" s="471"/>
      <c r="B173" s="471"/>
      <c r="C173" s="472"/>
      <c r="D173" s="471"/>
      <c r="E173" s="471"/>
      <c r="F173" s="245" t="s">
        <v>610</v>
      </c>
      <c r="G173" s="474"/>
      <c r="H173" s="474"/>
      <c r="I173" s="474"/>
    </row>
    <row r="174" spans="1:9" ht="12.75">
      <c r="A174" s="241" t="s">
        <v>611</v>
      </c>
      <c r="B174" s="241">
        <v>7</v>
      </c>
      <c r="C174" s="239" t="s">
        <v>612</v>
      </c>
      <c r="D174" s="241">
        <v>1983</v>
      </c>
      <c r="E174" s="241" t="s">
        <v>439</v>
      </c>
      <c r="F174" s="242"/>
      <c r="G174" s="242"/>
      <c r="H174" s="242"/>
      <c r="I174" s="242"/>
    </row>
    <row r="175" spans="2:6" ht="12.75">
      <c r="B175"/>
      <c r="F175"/>
    </row>
    <row r="176" spans="2:8" ht="23.25">
      <c r="B176"/>
      <c r="C176" s="475" t="s">
        <v>724</v>
      </c>
      <c r="D176" s="475"/>
      <c r="E176" s="475"/>
      <c r="F176" s="475"/>
      <c r="G176" s="475"/>
      <c r="H176" s="475"/>
    </row>
    <row r="177" spans="2:6" ht="12.75">
      <c r="B177"/>
      <c r="F177"/>
    </row>
    <row r="178" spans="1:8" ht="12.75">
      <c r="A178" s="473" t="s">
        <v>66</v>
      </c>
      <c r="B178" s="473" t="s">
        <v>613</v>
      </c>
      <c r="C178" s="473" t="s">
        <v>614</v>
      </c>
      <c r="D178" s="473" t="s">
        <v>8</v>
      </c>
      <c r="E178" s="473"/>
      <c r="F178" s="247" t="s">
        <v>615</v>
      </c>
      <c r="G178" s="247" t="s">
        <v>617</v>
      </c>
      <c r="H178" s="247" t="s">
        <v>56</v>
      </c>
    </row>
    <row r="179" spans="1:8" ht="25.5">
      <c r="A179" s="473"/>
      <c r="B179" s="473"/>
      <c r="C179" s="473"/>
      <c r="D179" s="473"/>
      <c r="E179" s="473"/>
      <c r="F179" s="248" t="s">
        <v>616</v>
      </c>
      <c r="G179" s="248" t="s">
        <v>616</v>
      </c>
      <c r="H179" s="248" t="s">
        <v>618</v>
      </c>
    </row>
    <row r="180" spans="1:8" ht="12.75">
      <c r="A180" s="471">
        <v>1</v>
      </c>
      <c r="B180" s="471">
        <v>44</v>
      </c>
      <c r="C180" s="472" t="s">
        <v>80</v>
      </c>
      <c r="D180" s="471">
        <v>1998</v>
      </c>
      <c r="E180" s="471" t="s">
        <v>2</v>
      </c>
      <c r="F180" s="242" t="s">
        <v>619</v>
      </c>
      <c r="G180" s="242" t="s">
        <v>621</v>
      </c>
      <c r="H180" s="242" t="s">
        <v>623</v>
      </c>
    </row>
    <row r="181" spans="1:8" ht="12.75">
      <c r="A181" s="471"/>
      <c r="B181" s="471"/>
      <c r="C181" s="472"/>
      <c r="D181" s="471"/>
      <c r="E181" s="471"/>
      <c r="F181" s="243" t="s">
        <v>620</v>
      </c>
      <c r="G181" s="243" t="s">
        <v>622</v>
      </c>
      <c r="H181" s="243" t="s">
        <v>421</v>
      </c>
    </row>
    <row r="182" spans="1:8" ht="12.75">
      <c r="A182" s="471">
        <v>2</v>
      </c>
      <c r="B182" s="471">
        <v>46</v>
      </c>
      <c r="C182" s="472" t="s">
        <v>43</v>
      </c>
      <c r="D182" s="471">
        <v>1998</v>
      </c>
      <c r="E182" s="471" t="s">
        <v>1</v>
      </c>
      <c r="F182" s="242" t="s">
        <v>624</v>
      </c>
      <c r="G182" s="242" t="s">
        <v>626</v>
      </c>
      <c r="H182" s="242" t="s">
        <v>628</v>
      </c>
    </row>
    <row r="183" spans="1:8" ht="12.75">
      <c r="A183" s="471"/>
      <c r="B183" s="471"/>
      <c r="C183" s="472"/>
      <c r="D183" s="471"/>
      <c r="E183" s="471"/>
      <c r="F183" s="243" t="s">
        <v>625</v>
      </c>
      <c r="G183" s="243" t="s">
        <v>627</v>
      </c>
      <c r="H183" s="243" t="s">
        <v>629</v>
      </c>
    </row>
    <row r="184" spans="1:8" ht="12.75">
      <c r="A184" s="471">
        <v>3</v>
      </c>
      <c r="B184" s="471">
        <v>40</v>
      </c>
      <c r="C184" s="472" t="s">
        <v>62</v>
      </c>
      <c r="D184" s="471">
        <v>1998</v>
      </c>
      <c r="E184" s="471" t="s">
        <v>439</v>
      </c>
      <c r="F184" s="242" t="s">
        <v>630</v>
      </c>
      <c r="G184" s="242" t="s">
        <v>632</v>
      </c>
      <c r="H184" s="242" t="s">
        <v>634</v>
      </c>
    </row>
    <row r="185" spans="1:8" ht="12.75">
      <c r="A185" s="471"/>
      <c r="B185" s="471"/>
      <c r="C185" s="472"/>
      <c r="D185" s="471"/>
      <c r="E185" s="471"/>
      <c r="F185" s="243" t="s">
        <v>631</v>
      </c>
      <c r="G185" s="243" t="s">
        <v>633</v>
      </c>
      <c r="H185" s="243" t="s">
        <v>635</v>
      </c>
    </row>
    <row r="186" spans="1:8" ht="12.75">
      <c r="A186" s="471">
        <v>4</v>
      </c>
      <c r="B186" s="471">
        <v>49</v>
      </c>
      <c r="C186" s="472" t="s">
        <v>317</v>
      </c>
      <c r="D186" s="471">
        <v>1996</v>
      </c>
      <c r="E186" s="471" t="s">
        <v>0</v>
      </c>
      <c r="F186" s="242" t="s">
        <v>636</v>
      </c>
      <c r="G186" s="242" t="s">
        <v>638</v>
      </c>
      <c r="H186" s="242" t="s">
        <v>640</v>
      </c>
    </row>
    <row r="187" spans="1:8" ht="12.75">
      <c r="A187" s="471"/>
      <c r="B187" s="471"/>
      <c r="C187" s="472"/>
      <c r="D187" s="471"/>
      <c r="E187" s="471"/>
      <c r="F187" s="243" t="s">
        <v>637</v>
      </c>
      <c r="G187" s="243" t="s">
        <v>639</v>
      </c>
      <c r="H187" s="243" t="s">
        <v>641</v>
      </c>
    </row>
    <row r="188" spans="1:8" ht="12.75">
      <c r="A188" s="471">
        <v>5</v>
      </c>
      <c r="B188" s="471">
        <v>42</v>
      </c>
      <c r="C188" s="472" t="s">
        <v>642</v>
      </c>
      <c r="D188" s="471">
        <v>1998</v>
      </c>
      <c r="E188" s="471" t="s">
        <v>2</v>
      </c>
      <c r="F188" s="242" t="s">
        <v>643</v>
      </c>
      <c r="G188" s="242" t="s">
        <v>645</v>
      </c>
      <c r="H188" s="242" t="s">
        <v>601</v>
      </c>
    </row>
    <row r="189" spans="1:8" ht="12.75">
      <c r="A189" s="471"/>
      <c r="B189" s="471"/>
      <c r="C189" s="472"/>
      <c r="D189" s="471"/>
      <c r="E189" s="471"/>
      <c r="F189" s="243" t="s">
        <v>644</v>
      </c>
      <c r="G189" s="243" t="s">
        <v>602</v>
      </c>
      <c r="H189" s="243" t="s">
        <v>646</v>
      </c>
    </row>
    <row r="190" spans="1:9" ht="12.75">
      <c r="A190" s="471">
        <v>6</v>
      </c>
      <c r="B190" s="471">
        <v>43</v>
      </c>
      <c r="C190" s="472" t="s">
        <v>647</v>
      </c>
      <c r="D190" s="471">
        <v>1987</v>
      </c>
      <c r="E190" s="471" t="s">
        <v>439</v>
      </c>
      <c r="F190" s="242" t="s">
        <v>648</v>
      </c>
      <c r="G190" s="242" t="s">
        <v>650</v>
      </c>
      <c r="H190" s="242" t="s">
        <v>652</v>
      </c>
      <c r="I190" s="470" t="s">
        <v>720</v>
      </c>
    </row>
    <row r="191" spans="1:9" ht="12.75">
      <c r="A191" s="471"/>
      <c r="B191" s="471"/>
      <c r="C191" s="472"/>
      <c r="D191" s="471"/>
      <c r="E191" s="471"/>
      <c r="F191" s="243" t="s">
        <v>649</v>
      </c>
      <c r="G191" s="243" t="s">
        <v>651</v>
      </c>
      <c r="H191" s="243" t="s">
        <v>653</v>
      </c>
      <c r="I191" s="470"/>
    </row>
    <row r="192" spans="1:8" ht="12.75">
      <c r="A192" s="471">
        <v>7</v>
      </c>
      <c r="B192" s="471">
        <v>41</v>
      </c>
      <c r="C192" s="472" t="s">
        <v>654</v>
      </c>
      <c r="D192" s="471">
        <v>1997</v>
      </c>
      <c r="E192" s="471" t="s">
        <v>2</v>
      </c>
      <c r="F192" s="242" t="s">
        <v>655</v>
      </c>
      <c r="G192" s="242" t="s">
        <v>657</v>
      </c>
      <c r="H192" s="242" t="s">
        <v>659</v>
      </c>
    </row>
    <row r="193" spans="1:8" ht="12.75">
      <c r="A193" s="471"/>
      <c r="B193" s="471"/>
      <c r="C193" s="472"/>
      <c r="D193" s="471"/>
      <c r="E193" s="471"/>
      <c r="F193" s="243" t="s">
        <v>656</v>
      </c>
      <c r="G193" s="243" t="s">
        <v>658</v>
      </c>
      <c r="H193" s="243" t="s">
        <v>660</v>
      </c>
    </row>
    <row r="194" spans="1:8" ht="12.75">
      <c r="A194" s="471">
        <v>8</v>
      </c>
      <c r="B194" s="471">
        <v>45</v>
      </c>
      <c r="C194" s="472" t="s">
        <v>661</v>
      </c>
      <c r="D194" s="471">
        <v>1999</v>
      </c>
      <c r="E194" s="471" t="s">
        <v>2</v>
      </c>
      <c r="F194" s="242" t="s">
        <v>662</v>
      </c>
      <c r="G194" s="242" t="s">
        <v>664</v>
      </c>
      <c r="H194" s="242" t="s">
        <v>666</v>
      </c>
    </row>
    <row r="195" spans="1:8" ht="12.75">
      <c r="A195" s="471"/>
      <c r="B195" s="471"/>
      <c r="C195" s="472"/>
      <c r="D195" s="471"/>
      <c r="E195" s="471"/>
      <c r="F195" s="243" t="s">
        <v>663</v>
      </c>
      <c r="G195" s="243" t="s">
        <v>665</v>
      </c>
      <c r="H195" s="243" t="s">
        <v>667</v>
      </c>
    </row>
    <row r="196" spans="1:9" ht="12.75">
      <c r="A196" s="471">
        <v>9</v>
      </c>
      <c r="B196" s="471">
        <v>47</v>
      </c>
      <c r="C196" s="472" t="s">
        <v>668</v>
      </c>
      <c r="D196" s="471">
        <v>1986</v>
      </c>
      <c r="E196" s="471" t="s">
        <v>2</v>
      </c>
      <c r="F196" s="242" t="s">
        <v>669</v>
      </c>
      <c r="G196" s="242" t="s">
        <v>671</v>
      </c>
      <c r="H196" s="242" t="s">
        <v>673</v>
      </c>
      <c r="I196" s="470" t="s">
        <v>720</v>
      </c>
    </row>
    <row r="197" spans="1:9" ht="12.75">
      <c r="A197" s="471"/>
      <c r="B197" s="471"/>
      <c r="C197" s="472"/>
      <c r="D197" s="471"/>
      <c r="E197" s="471"/>
      <c r="F197" s="243" t="s">
        <v>670</v>
      </c>
      <c r="G197" s="243" t="s">
        <v>672</v>
      </c>
      <c r="H197" s="243" t="s">
        <v>674</v>
      </c>
      <c r="I197" s="470"/>
    </row>
    <row r="198" spans="1:9" ht="12.75">
      <c r="A198" s="471">
        <v>10</v>
      </c>
      <c r="B198" s="471">
        <v>48</v>
      </c>
      <c r="C198" s="472" t="s">
        <v>675</v>
      </c>
      <c r="D198" s="471">
        <v>1972</v>
      </c>
      <c r="E198" s="471" t="s">
        <v>2</v>
      </c>
      <c r="F198" s="242" t="s">
        <v>676</v>
      </c>
      <c r="G198" s="242" t="s">
        <v>678</v>
      </c>
      <c r="H198" s="242" t="s">
        <v>680</v>
      </c>
      <c r="I198" s="470" t="s">
        <v>720</v>
      </c>
    </row>
    <row r="199" spans="1:9" ht="12.75">
      <c r="A199" s="471"/>
      <c r="B199" s="471"/>
      <c r="C199" s="472"/>
      <c r="D199" s="471"/>
      <c r="E199" s="471"/>
      <c r="F199" s="243" t="s">
        <v>677</v>
      </c>
      <c r="G199" s="243" t="s">
        <v>679</v>
      </c>
      <c r="H199" s="243" t="s">
        <v>681</v>
      </c>
      <c r="I199" s="470"/>
    </row>
    <row r="200" spans="2:6" ht="12.75">
      <c r="B200"/>
      <c r="F200"/>
    </row>
    <row r="201" spans="1:8" ht="23.25">
      <c r="A201" s="246"/>
      <c r="B201"/>
      <c r="C201" s="475" t="s">
        <v>725</v>
      </c>
      <c r="D201" s="475"/>
      <c r="E201" s="475"/>
      <c r="F201" s="475"/>
      <c r="G201" s="475"/>
      <c r="H201" s="475"/>
    </row>
    <row r="202" spans="2:6" ht="12.75">
      <c r="B202"/>
      <c r="F202"/>
    </row>
    <row r="203" spans="1:8" ht="12.75" customHeight="1">
      <c r="A203" s="473" t="s">
        <v>66</v>
      </c>
      <c r="B203" s="473" t="s">
        <v>613</v>
      </c>
      <c r="C203" s="473" t="s">
        <v>614</v>
      </c>
      <c r="D203" s="473" t="s">
        <v>8</v>
      </c>
      <c r="E203" s="473"/>
      <c r="F203" s="247" t="s">
        <v>615</v>
      </c>
      <c r="G203" s="247" t="s">
        <v>617</v>
      </c>
      <c r="H203" s="247" t="s">
        <v>56</v>
      </c>
    </row>
    <row r="204" spans="1:8" ht="25.5">
      <c r="A204" s="473"/>
      <c r="B204" s="473"/>
      <c r="C204" s="473"/>
      <c r="D204" s="473"/>
      <c r="E204" s="473"/>
      <c r="F204" s="248" t="s">
        <v>616</v>
      </c>
      <c r="G204" s="248" t="s">
        <v>616</v>
      </c>
      <c r="H204" s="248" t="s">
        <v>618</v>
      </c>
    </row>
    <row r="205" spans="1:8" ht="12.75">
      <c r="A205" s="471">
        <v>1</v>
      </c>
      <c r="B205" s="471">
        <v>60</v>
      </c>
      <c r="C205" s="472" t="s">
        <v>682</v>
      </c>
      <c r="D205" s="471">
        <v>1991</v>
      </c>
      <c r="E205" s="471" t="s">
        <v>439</v>
      </c>
      <c r="F205" s="242" t="s">
        <v>683</v>
      </c>
      <c r="G205" s="242" t="s">
        <v>685</v>
      </c>
      <c r="H205" s="242" t="s">
        <v>687</v>
      </c>
    </row>
    <row r="206" spans="1:8" ht="12.75">
      <c r="A206" s="471"/>
      <c r="B206" s="471"/>
      <c r="C206" s="472"/>
      <c r="D206" s="471"/>
      <c r="E206" s="471"/>
      <c r="F206" s="243" t="s">
        <v>684</v>
      </c>
      <c r="G206" s="243" t="s">
        <v>686</v>
      </c>
      <c r="H206" s="243" t="s">
        <v>421</v>
      </c>
    </row>
    <row r="207" spans="1:8" ht="12.75">
      <c r="A207" s="471">
        <v>2</v>
      </c>
      <c r="B207" s="471">
        <v>64</v>
      </c>
      <c r="C207" s="472" t="s">
        <v>51</v>
      </c>
      <c r="D207" s="471">
        <v>1989</v>
      </c>
      <c r="E207" s="471" t="s">
        <v>2</v>
      </c>
      <c r="F207" s="242" t="s">
        <v>688</v>
      </c>
      <c r="G207" s="242" t="s">
        <v>690</v>
      </c>
      <c r="H207" s="242" t="s">
        <v>692</v>
      </c>
    </row>
    <row r="208" spans="1:8" ht="12.75">
      <c r="A208" s="471"/>
      <c r="B208" s="471"/>
      <c r="C208" s="472"/>
      <c r="D208" s="471"/>
      <c r="E208" s="471"/>
      <c r="F208" s="243" t="s">
        <v>689</v>
      </c>
      <c r="G208" s="243" t="s">
        <v>691</v>
      </c>
      <c r="H208" s="243" t="s">
        <v>693</v>
      </c>
    </row>
    <row r="209" spans="1:8" ht="12.75">
      <c r="A209" s="471">
        <v>3</v>
      </c>
      <c r="B209" s="471">
        <v>62</v>
      </c>
      <c r="C209" s="472" t="s">
        <v>93</v>
      </c>
      <c r="D209" s="471">
        <v>2001</v>
      </c>
      <c r="E209" s="471" t="s">
        <v>0</v>
      </c>
      <c r="F209" s="242" t="s">
        <v>694</v>
      </c>
      <c r="G209" s="242" t="s">
        <v>696</v>
      </c>
      <c r="H209" s="242" t="s">
        <v>698</v>
      </c>
    </row>
    <row r="210" spans="1:8" ht="12.75">
      <c r="A210" s="471"/>
      <c r="B210" s="471"/>
      <c r="C210" s="472"/>
      <c r="D210" s="471"/>
      <c r="E210" s="471"/>
      <c r="F210" s="243" t="s">
        <v>695</v>
      </c>
      <c r="G210" s="243" t="s">
        <v>697</v>
      </c>
      <c r="H210" s="243" t="s">
        <v>699</v>
      </c>
    </row>
    <row r="211" spans="1:8" ht="12.75">
      <c r="A211" s="471">
        <v>4</v>
      </c>
      <c r="B211" s="471">
        <v>63</v>
      </c>
      <c r="C211" s="472" t="s">
        <v>700</v>
      </c>
      <c r="D211" s="471">
        <v>1996</v>
      </c>
      <c r="E211" s="471" t="s">
        <v>2</v>
      </c>
      <c r="F211" s="242" t="s">
        <v>701</v>
      </c>
      <c r="G211" s="242" t="s">
        <v>703</v>
      </c>
      <c r="H211" s="242" t="s">
        <v>705</v>
      </c>
    </row>
    <row r="212" spans="1:8" ht="12.75">
      <c r="A212" s="471"/>
      <c r="B212" s="471"/>
      <c r="C212" s="472"/>
      <c r="D212" s="471"/>
      <c r="E212" s="471"/>
      <c r="F212" s="243" t="s">
        <v>702</v>
      </c>
      <c r="G212" s="243" t="s">
        <v>704</v>
      </c>
      <c r="H212" s="243" t="s">
        <v>706</v>
      </c>
    </row>
    <row r="213" spans="1:8" ht="12.75">
      <c r="A213" s="471">
        <v>5</v>
      </c>
      <c r="B213" s="471">
        <v>61</v>
      </c>
      <c r="C213" s="472" t="s">
        <v>368</v>
      </c>
      <c r="D213" s="471">
        <v>1998</v>
      </c>
      <c r="E213" s="471" t="s">
        <v>0</v>
      </c>
      <c r="F213" s="242" t="s">
        <v>707</v>
      </c>
      <c r="G213" s="242" t="s">
        <v>709</v>
      </c>
      <c r="H213" s="242" t="s">
        <v>711</v>
      </c>
    </row>
    <row r="214" spans="1:8" ht="12.75">
      <c r="A214" s="471"/>
      <c r="B214" s="471"/>
      <c r="C214" s="472"/>
      <c r="D214" s="471"/>
      <c r="E214" s="471"/>
      <c r="F214" s="243" t="s">
        <v>708</v>
      </c>
      <c r="G214" s="243" t="s">
        <v>710</v>
      </c>
      <c r="H214" s="243" t="s">
        <v>712</v>
      </c>
    </row>
  </sheetData>
  <mergeCells count="522">
    <mergeCell ref="A18:A19"/>
    <mergeCell ref="B18:B19"/>
    <mergeCell ref="C18:C19"/>
    <mergeCell ref="D18:D19"/>
    <mergeCell ref="E18:E19"/>
    <mergeCell ref="A61:A62"/>
    <mergeCell ref="B61:B62"/>
    <mergeCell ref="C61:C62"/>
    <mergeCell ref="D61:D62"/>
    <mergeCell ref="E26:E27"/>
    <mergeCell ref="A24:A25"/>
    <mergeCell ref="B24:B25"/>
    <mergeCell ref="C24:C25"/>
    <mergeCell ref="D24:D25"/>
    <mergeCell ref="A11:A12"/>
    <mergeCell ref="B11:B12"/>
    <mergeCell ref="C11:C12"/>
    <mergeCell ref="D11:D12"/>
    <mergeCell ref="E11:E12"/>
    <mergeCell ref="A28:A29"/>
    <mergeCell ref="B28:B29"/>
    <mergeCell ref="C28:C29"/>
    <mergeCell ref="D28:D29"/>
    <mergeCell ref="A26:A27"/>
    <mergeCell ref="B26:B27"/>
    <mergeCell ref="C26:C27"/>
    <mergeCell ref="D26:D27"/>
    <mergeCell ref="E22:E23"/>
    <mergeCell ref="D20:D21"/>
    <mergeCell ref="E24:E25"/>
    <mergeCell ref="A22:A23"/>
    <mergeCell ref="B22:B23"/>
    <mergeCell ref="C22:C23"/>
    <mergeCell ref="D22:D23"/>
    <mergeCell ref="A42:A43"/>
    <mergeCell ref="B42:B43"/>
    <mergeCell ref="C42:C43"/>
    <mergeCell ref="A20:A21"/>
    <mergeCell ref="B20:B21"/>
    <mergeCell ref="C20:C21"/>
    <mergeCell ref="A63:A64"/>
    <mergeCell ref="B63:B64"/>
    <mergeCell ref="C63:C64"/>
    <mergeCell ref="D63:D64"/>
    <mergeCell ref="A65:A66"/>
    <mergeCell ref="B65:B66"/>
    <mergeCell ref="C65:C66"/>
    <mergeCell ref="D65:D66"/>
    <mergeCell ref="C176:H176"/>
    <mergeCell ref="B2:J2"/>
    <mergeCell ref="E9:E10"/>
    <mergeCell ref="I11:I12"/>
    <mergeCell ref="J11:J12"/>
    <mergeCell ref="E28:E29"/>
    <mergeCell ref="I16:I17"/>
    <mergeCell ref="J16:J17"/>
    <mergeCell ref="E20:E21"/>
    <mergeCell ref="E61:E62"/>
    <mergeCell ref="A9:A10"/>
    <mergeCell ref="B9:B10"/>
    <mergeCell ref="C9:C10"/>
    <mergeCell ref="D9:D10"/>
    <mergeCell ref="A67:A68"/>
    <mergeCell ref="B67:B68"/>
    <mergeCell ref="C67:C68"/>
    <mergeCell ref="D67:D68"/>
    <mergeCell ref="D35:D36"/>
    <mergeCell ref="E35:E36"/>
    <mergeCell ref="A40:A41"/>
    <mergeCell ref="B40:B41"/>
    <mergeCell ref="C40:C41"/>
    <mergeCell ref="D40:D41"/>
    <mergeCell ref="E40:E41"/>
    <mergeCell ref="I24:I25"/>
    <mergeCell ref="I26:I27"/>
    <mergeCell ref="I28:I29"/>
    <mergeCell ref="J20:J21"/>
    <mergeCell ref="J22:J23"/>
    <mergeCell ref="J24:J25"/>
    <mergeCell ref="J26:J27"/>
    <mergeCell ref="J28:J29"/>
    <mergeCell ref="I18:I19"/>
    <mergeCell ref="J18:J19"/>
    <mergeCell ref="I20:I21"/>
    <mergeCell ref="I22:I23"/>
    <mergeCell ref="A76:A77"/>
    <mergeCell ref="B76:B77"/>
    <mergeCell ref="C76:C77"/>
    <mergeCell ref="D76:D77"/>
    <mergeCell ref="A46:A47"/>
    <mergeCell ref="B46:B47"/>
    <mergeCell ref="E74:E75"/>
    <mergeCell ref="A74:A75"/>
    <mergeCell ref="B74:B75"/>
    <mergeCell ref="C74:C75"/>
    <mergeCell ref="D74:D75"/>
    <mergeCell ref="E67:E68"/>
    <mergeCell ref="C46:C47"/>
    <mergeCell ref="E65:E66"/>
    <mergeCell ref="B78:B79"/>
    <mergeCell ref="C78:C79"/>
    <mergeCell ref="D78:D79"/>
    <mergeCell ref="E44:E45"/>
    <mergeCell ref="E76:E77"/>
    <mergeCell ref="E78:E79"/>
    <mergeCell ref="E63:E64"/>
    <mergeCell ref="D46:D47"/>
    <mergeCell ref="E46:E47"/>
    <mergeCell ref="D50:D51"/>
    <mergeCell ref="D42:D43"/>
    <mergeCell ref="E42:E43"/>
    <mergeCell ref="A72:A73"/>
    <mergeCell ref="B72:B73"/>
    <mergeCell ref="C72:C73"/>
    <mergeCell ref="D72:D73"/>
    <mergeCell ref="A44:A45"/>
    <mergeCell ref="B44:B45"/>
    <mergeCell ref="C44:C45"/>
    <mergeCell ref="D44:D45"/>
    <mergeCell ref="D80:D81"/>
    <mergeCell ref="A106:A107"/>
    <mergeCell ref="B106:B107"/>
    <mergeCell ref="C106:C107"/>
    <mergeCell ref="D106:D107"/>
    <mergeCell ref="D87:D88"/>
    <mergeCell ref="A91:A92"/>
    <mergeCell ref="B91:B92"/>
    <mergeCell ref="A93:A94"/>
    <mergeCell ref="B93:B94"/>
    <mergeCell ref="A108:A109"/>
    <mergeCell ref="B108:B109"/>
    <mergeCell ref="C108:C109"/>
    <mergeCell ref="D108:D109"/>
    <mergeCell ref="E108:E109"/>
    <mergeCell ref="E80:E81"/>
    <mergeCell ref="E72:E73"/>
    <mergeCell ref="A48:A49"/>
    <mergeCell ref="B48:B49"/>
    <mergeCell ref="C48:C49"/>
    <mergeCell ref="D48:D49"/>
    <mergeCell ref="E48:E49"/>
    <mergeCell ref="C91:C92"/>
    <mergeCell ref="D91:D92"/>
    <mergeCell ref="A110:A111"/>
    <mergeCell ref="B110:B111"/>
    <mergeCell ref="C110:C111"/>
    <mergeCell ref="D110:D111"/>
    <mergeCell ref="E87:E88"/>
    <mergeCell ref="E93:E94"/>
    <mergeCell ref="D97:D98"/>
    <mergeCell ref="E97:E98"/>
    <mergeCell ref="E95:E96"/>
    <mergeCell ref="E91:E92"/>
    <mergeCell ref="A50:A51"/>
    <mergeCell ref="B50:B51"/>
    <mergeCell ref="C50:C51"/>
    <mergeCell ref="A89:A90"/>
    <mergeCell ref="B89:B90"/>
    <mergeCell ref="C87:C88"/>
    <mergeCell ref="A80:A81"/>
    <mergeCell ref="B80:B81"/>
    <mergeCell ref="C80:C81"/>
    <mergeCell ref="A78:A79"/>
    <mergeCell ref="E50:E51"/>
    <mergeCell ref="J42:J43"/>
    <mergeCell ref="C201:H201"/>
    <mergeCell ref="C89:C90"/>
    <mergeCell ref="D89:D90"/>
    <mergeCell ref="E89:E90"/>
    <mergeCell ref="E112:E113"/>
    <mergeCell ref="C93:C94"/>
    <mergeCell ref="D93:D94"/>
    <mergeCell ref="C104:C105"/>
    <mergeCell ref="D104:D105"/>
    <mergeCell ref="E104:E105"/>
    <mergeCell ref="A112:A113"/>
    <mergeCell ref="B112:B113"/>
    <mergeCell ref="C112:C113"/>
    <mergeCell ref="D112:D113"/>
    <mergeCell ref="A104:A105"/>
    <mergeCell ref="E110:E111"/>
    <mergeCell ref="E106:E107"/>
    <mergeCell ref="B104:B105"/>
    <mergeCell ref="A82:A83"/>
    <mergeCell ref="B82:B83"/>
    <mergeCell ref="C82:C83"/>
    <mergeCell ref="A87:A88"/>
    <mergeCell ref="B87:B88"/>
    <mergeCell ref="A95:A96"/>
    <mergeCell ref="B95:B96"/>
    <mergeCell ref="C95:C96"/>
    <mergeCell ref="D95:D96"/>
    <mergeCell ref="A119:A120"/>
    <mergeCell ref="B119:B120"/>
    <mergeCell ref="C119:C120"/>
    <mergeCell ref="D119:D120"/>
    <mergeCell ref="A99:A100"/>
    <mergeCell ref="B99:B100"/>
    <mergeCell ref="C99:C100"/>
    <mergeCell ref="D99:D100"/>
    <mergeCell ref="E119:E120"/>
    <mergeCell ref="A52:A53"/>
    <mergeCell ref="B52:B53"/>
    <mergeCell ref="C52:C53"/>
    <mergeCell ref="D52:D53"/>
    <mergeCell ref="E52:E53"/>
    <mergeCell ref="A117:A118"/>
    <mergeCell ref="B117:B118"/>
    <mergeCell ref="C117:C118"/>
    <mergeCell ref="D117:D118"/>
    <mergeCell ref="E54:E55"/>
    <mergeCell ref="A97:A98"/>
    <mergeCell ref="B97:B98"/>
    <mergeCell ref="C97:C98"/>
    <mergeCell ref="A54:A55"/>
    <mergeCell ref="B54:B55"/>
    <mergeCell ref="C54:C55"/>
    <mergeCell ref="D54:D55"/>
    <mergeCell ref="D82:D83"/>
    <mergeCell ref="E82:E83"/>
    <mergeCell ref="K42:K43"/>
    <mergeCell ref="J40:J41"/>
    <mergeCell ref="K40:K41"/>
    <mergeCell ref="I65:I66"/>
    <mergeCell ref="J65:J66"/>
    <mergeCell ref="J44:J45"/>
    <mergeCell ref="J46:J47"/>
    <mergeCell ref="J50:J51"/>
    <mergeCell ref="K50:K51"/>
    <mergeCell ref="J52:J53"/>
    <mergeCell ref="K52:K53"/>
    <mergeCell ref="K44:K45"/>
    <mergeCell ref="K46:K47"/>
    <mergeCell ref="J48:J49"/>
    <mergeCell ref="K48:K49"/>
    <mergeCell ref="K54:K55"/>
    <mergeCell ref="J72:J73"/>
    <mergeCell ref="K72:K73"/>
    <mergeCell ref="J74:J75"/>
    <mergeCell ref="K74:K75"/>
    <mergeCell ref="J63:J64"/>
    <mergeCell ref="J54:J55"/>
    <mergeCell ref="J67:J68"/>
    <mergeCell ref="J61:J62"/>
    <mergeCell ref="K76:K77"/>
    <mergeCell ref="J78:J79"/>
    <mergeCell ref="K78:K79"/>
    <mergeCell ref="J80:J81"/>
    <mergeCell ref="K80:K81"/>
    <mergeCell ref="J76:J77"/>
    <mergeCell ref="K82:K83"/>
    <mergeCell ref="J87:J88"/>
    <mergeCell ref="K87:K88"/>
    <mergeCell ref="J89:J90"/>
    <mergeCell ref="K89:K90"/>
    <mergeCell ref="J82:J83"/>
    <mergeCell ref="K91:K92"/>
    <mergeCell ref="J93:J94"/>
    <mergeCell ref="K93:K94"/>
    <mergeCell ref="J95:J96"/>
    <mergeCell ref="K95:K96"/>
    <mergeCell ref="J91:J92"/>
    <mergeCell ref="K97:K98"/>
    <mergeCell ref="J99:J100"/>
    <mergeCell ref="K99:K100"/>
    <mergeCell ref="J104:J105"/>
    <mergeCell ref="K104:K105"/>
    <mergeCell ref="J97:J98"/>
    <mergeCell ref="J106:J107"/>
    <mergeCell ref="K106:K107"/>
    <mergeCell ref="J108:J109"/>
    <mergeCell ref="K108:K109"/>
    <mergeCell ref="J110:J111"/>
    <mergeCell ref="K110:K111"/>
    <mergeCell ref="J112:J113"/>
    <mergeCell ref="K112:K113"/>
    <mergeCell ref="J117:J118"/>
    <mergeCell ref="K117:K118"/>
    <mergeCell ref="J119:J120"/>
    <mergeCell ref="K119:K120"/>
    <mergeCell ref="I196:I197"/>
    <mergeCell ref="I198:I199"/>
    <mergeCell ref="I33:I34"/>
    <mergeCell ref="I35:I36"/>
    <mergeCell ref="I172:I173"/>
    <mergeCell ref="I67:I68"/>
    <mergeCell ref="I190:I191"/>
    <mergeCell ref="I61:I62"/>
    <mergeCell ref="I63:I64"/>
    <mergeCell ref="J33:J34"/>
    <mergeCell ref="J35:J36"/>
    <mergeCell ref="A33:A34"/>
    <mergeCell ref="B33:B34"/>
    <mergeCell ref="E33:E34"/>
    <mergeCell ref="C33:C34"/>
    <mergeCell ref="D33:D34"/>
    <mergeCell ref="A35:A36"/>
    <mergeCell ref="B35:B36"/>
    <mergeCell ref="C35:C36"/>
    <mergeCell ref="A198:A199"/>
    <mergeCell ref="B198:B199"/>
    <mergeCell ref="C198:C199"/>
    <mergeCell ref="A16:A17"/>
    <mergeCell ref="B16:B17"/>
    <mergeCell ref="C16:C17"/>
    <mergeCell ref="C122:H122"/>
    <mergeCell ref="D198:D199"/>
    <mergeCell ref="E198:E199"/>
    <mergeCell ref="E99:E100"/>
    <mergeCell ref="E213:E214"/>
    <mergeCell ref="A213:A214"/>
    <mergeCell ref="B213:B214"/>
    <mergeCell ref="C213:C214"/>
    <mergeCell ref="D213:D214"/>
    <mergeCell ref="D172:D173"/>
    <mergeCell ref="E172:E173"/>
    <mergeCell ref="G172:G173"/>
    <mergeCell ref="H172:H173"/>
    <mergeCell ref="A211:A212"/>
    <mergeCell ref="A172:A173"/>
    <mergeCell ref="B172:B173"/>
    <mergeCell ref="C172:C173"/>
    <mergeCell ref="A203:A204"/>
    <mergeCell ref="A205:A206"/>
    <mergeCell ref="A207:A208"/>
    <mergeCell ref="A209:A210"/>
    <mergeCell ref="A192:A193"/>
    <mergeCell ref="A194:A195"/>
    <mergeCell ref="A196:A197"/>
    <mergeCell ref="A184:A185"/>
    <mergeCell ref="A186:A187"/>
    <mergeCell ref="A188:A189"/>
    <mergeCell ref="A190:A191"/>
    <mergeCell ref="A178:A179"/>
    <mergeCell ref="A180:A181"/>
    <mergeCell ref="A182:A183"/>
    <mergeCell ref="A166:A167"/>
    <mergeCell ref="A168:A169"/>
    <mergeCell ref="A170:A171"/>
    <mergeCell ref="A158:A159"/>
    <mergeCell ref="A160:A161"/>
    <mergeCell ref="A162:A163"/>
    <mergeCell ref="A164:A165"/>
    <mergeCell ref="A150:A151"/>
    <mergeCell ref="A152:A153"/>
    <mergeCell ref="A154:A155"/>
    <mergeCell ref="A156:A157"/>
    <mergeCell ref="A142:A143"/>
    <mergeCell ref="A144:A145"/>
    <mergeCell ref="A146:A147"/>
    <mergeCell ref="A148:A149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B211:B212"/>
    <mergeCell ref="C211:C212"/>
    <mergeCell ref="D211:D212"/>
    <mergeCell ref="B207:B208"/>
    <mergeCell ref="C207:C208"/>
    <mergeCell ref="D207:D208"/>
    <mergeCell ref="B203:B204"/>
    <mergeCell ref="C203:C204"/>
    <mergeCell ref="D203:D204"/>
    <mergeCell ref="E211:E212"/>
    <mergeCell ref="B209:B210"/>
    <mergeCell ref="C209:C210"/>
    <mergeCell ref="D209:D210"/>
    <mergeCell ref="E209:E210"/>
    <mergeCell ref="E207:E208"/>
    <mergeCell ref="B205:B206"/>
    <mergeCell ref="C205:C206"/>
    <mergeCell ref="D205:D206"/>
    <mergeCell ref="E205:E206"/>
    <mergeCell ref="E203:E204"/>
    <mergeCell ref="B196:B197"/>
    <mergeCell ref="C196:C197"/>
    <mergeCell ref="D196:D197"/>
    <mergeCell ref="E196:E197"/>
    <mergeCell ref="B194:B195"/>
    <mergeCell ref="C194:C195"/>
    <mergeCell ref="D194:D195"/>
    <mergeCell ref="E194:E195"/>
    <mergeCell ref="B192:B193"/>
    <mergeCell ref="C192:C193"/>
    <mergeCell ref="D192:D193"/>
    <mergeCell ref="E192:E193"/>
    <mergeCell ref="B190:B191"/>
    <mergeCell ref="C190:C191"/>
    <mergeCell ref="D190:D191"/>
    <mergeCell ref="E190:E191"/>
    <mergeCell ref="B188:B189"/>
    <mergeCell ref="C188:C189"/>
    <mergeCell ref="D188:D189"/>
    <mergeCell ref="E188:E189"/>
    <mergeCell ref="B186:B187"/>
    <mergeCell ref="C186:C187"/>
    <mergeCell ref="D186:D187"/>
    <mergeCell ref="E186:E187"/>
    <mergeCell ref="B184:B185"/>
    <mergeCell ref="C184:C185"/>
    <mergeCell ref="D184:D185"/>
    <mergeCell ref="E184:E185"/>
    <mergeCell ref="B182:B183"/>
    <mergeCell ref="C182:C183"/>
    <mergeCell ref="D182:D183"/>
    <mergeCell ref="E182:E183"/>
    <mergeCell ref="B180:B181"/>
    <mergeCell ref="C180:C181"/>
    <mergeCell ref="D180:D181"/>
    <mergeCell ref="E180:E181"/>
    <mergeCell ref="B178:B179"/>
    <mergeCell ref="C178:C179"/>
    <mergeCell ref="D178:D179"/>
    <mergeCell ref="E178:E179"/>
    <mergeCell ref="B170:B171"/>
    <mergeCell ref="C170:C171"/>
    <mergeCell ref="D170:D171"/>
    <mergeCell ref="E170:E171"/>
    <mergeCell ref="B168:B169"/>
    <mergeCell ref="C168:C169"/>
    <mergeCell ref="D168:D169"/>
    <mergeCell ref="E168:E169"/>
    <mergeCell ref="B166:B167"/>
    <mergeCell ref="C166:C167"/>
    <mergeCell ref="D166:D167"/>
    <mergeCell ref="E166:E167"/>
    <mergeCell ref="B164:B165"/>
    <mergeCell ref="C164:C165"/>
    <mergeCell ref="D164:D165"/>
    <mergeCell ref="E164:E165"/>
    <mergeCell ref="B162:B163"/>
    <mergeCell ref="C162:C163"/>
    <mergeCell ref="D162:D163"/>
    <mergeCell ref="E162:E163"/>
    <mergeCell ref="B160:B161"/>
    <mergeCell ref="C160:C161"/>
    <mergeCell ref="D160:D161"/>
    <mergeCell ref="E160:E161"/>
    <mergeCell ref="B158:B159"/>
    <mergeCell ref="C158:C159"/>
    <mergeCell ref="D158:D159"/>
    <mergeCell ref="E158:E159"/>
    <mergeCell ref="B156:B157"/>
    <mergeCell ref="C156:C157"/>
    <mergeCell ref="D156:D157"/>
    <mergeCell ref="E156:E157"/>
    <mergeCell ref="B154:B155"/>
    <mergeCell ref="C154:C155"/>
    <mergeCell ref="D154:D155"/>
    <mergeCell ref="E154:E155"/>
    <mergeCell ref="B152:B153"/>
    <mergeCell ref="C152:C153"/>
    <mergeCell ref="D152:D153"/>
    <mergeCell ref="E152:E153"/>
    <mergeCell ref="B150:B151"/>
    <mergeCell ref="C150:C151"/>
    <mergeCell ref="D150:D151"/>
    <mergeCell ref="E150:E151"/>
    <mergeCell ref="B148:B149"/>
    <mergeCell ref="C148:C149"/>
    <mergeCell ref="D148:D149"/>
    <mergeCell ref="E148:E149"/>
    <mergeCell ref="B146:B147"/>
    <mergeCell ref="C146:C147"/>
    <mergeCell ref="D146:D147"/>
    <mergeCell ref="E146:E147"/>
    <mergeCell ref="B144:B145"/>
    <mergeCell ref="C144:C145"/>
    <mergeCell ref="D144:D145"/>
    <mergeCell ref="E144:E145"/>
    <mergeCell ref="B142:B143"/>
    <mergeCell ref="C142:C143"/>
    <mergeCell ref="D142:D143"/>
    <mergeCell ref="E142:E143"/>
    <mergeCell ref="B140:B141"/>
    <mergeCell ref="C140:C141"/>
    <mergeCell ref="D140:D141"/>
    <mergeCell ref="E140:E141"/>
    <mergeCell ref="B138:B139"/>
    <mergeCell ref="C138:C139"/>
    <mergeCell ref="D138:D139"/>
    <mergeCell ref="E138:E139"/>
    <mergeCell ref="B136:B137"/>
    <mergeCell ref="C136:C137"/>
    <mergeCell ref="D136:D137"/>
    <mergeCell ref="E136:E137"/>
    <mergeCell ref="B134:B135"/>
    <mergeCell ref="C134:C135"/>
    <mergeCell ref="D134:D135"/>
    <mergeCell ref="E134:E135"/>
    <mergeCell ref="B132:B133"/>
    <mergeCell ref="C132:C133"/>
    <mergeCell ref="D132:D133"/>
    <mergeCell ref="E132:E133"/>
    <mergeCell ref="B130:B131"/>
    <mergeCell ref="C130:C131"/>
    <mergeCell ref="D130:D131"/>
    <mergeCell ref="E130:E131"/>
    <mergeCell ref="B128:B129"/>
    <mergeCell ref="C128:C129"/>
    <mergeCell ref="D128:D129"/>
    <mergeCell ref="E128:E129"/>
    <mergeCell ref="B126:B127"/>
    <mergeCell ref="C126:C127"/>
    <mergeCell ref="D126:D127"/>
    <mergeCell ref="E126:E127"/>
    <mergeCell ref="C1:E1"/>
    <mergeCell ref="I9:I10"/>
    <mergeCell ref="J9:J10"/>
    <mergeCell ref="B124:B125"/>
    <mergeCell ref="C124:C125"/>
    <mergeCell ref="D124:D125"/>
    <mergeCell ref="E124:E125"/>
    <mergeCell ref="E16:E17"/>
    <mergeCell ref="E117:E118"/>
    <mergeCell ref="D16:D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2014-10-09T05:55:12Z</cp:lastPrinted>
  <dcterms:created xsi:type="dcterms:W3CDTF">1996-10-08T23:32:33Z</dcterms:created>
  <dcterms:modified xsi:type="dcterms:W3CDTF">2014-10-09T06:08:12Z</dcterms:modified>
  <cp:category/>
  <cp:version/>
  <cp:contentType/>
  <cp:contentStatus/>
</cp:coreProperties>
</file>